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192.168.1.130\cl0002\PDF_share\ホームページ用大会要項\202409\"/>
    </mc:Choice>
  </mc:AlternateContent>
  <xr:revisionPtr revIDLastSave="0" documentId="13_ncr:1_{6085C34D-2B95-45B9-BDE4-58EC8D8A47DA}" xr6:coauthVersionLast="47" xr6:coauthVersionMax="47" xr10:uidLastSave="{00000000-0000-0000-0000-000000000000}"/>
  <bookViews>
    <workbookView xWindow="12840" yWindow="1155" windowWidth="13470" windowHeight="13875" tabRatio="753" xr2:uid="{00000000-000D-0000-FFFF-FFFF00000000}"/>
  </bookViews>
  <sheets>
    <sheet name="一般・高校" sheetId="4" r:id="rId1"/>
    <sheet name="壮年" sheetId="1" r:id="rId2"/>
    <sheet name="小学個人" sheetId="6" r:id="rId3"/>
    <sheet name="小学リレー" sheetId="7" r:id="rId4"/>
    <sheet name="中学オープン" sheetId="5" r:id="rId5"/>
  </sheets>
  <definedNames>
    <definedName name="_xlnm.Print_Area" localSheetId="0">一般・高校!$B$1:$V$65</definedName>
    <definedName name="_xlnm.Print_Area" localSheetId="3">小学リレー!$A$1:$S$39</definedName>
    <definedName name="_xlnm.Print_Area" localSheetId="2">小学個人!$A$1:$V$65</definedName>
    <definedName name="_xlnm.Print_Area" localSheetId="1">壮年!$A$1:$V$65</definedName>
    <definedName name="_xlnm.Print_Area" localSheetId="4">中学オープン!$A$1:$V$65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7" l="1"/>
  <c r="I11" i="6" l="1"/>
  <c r="I11" i="5" l="1"/>
  <c r="I11" i="4" l="1"/>
  <c r="I11" i="1" l="1"/>
</calcChain>
</file>

<file path=xl/sharedStrings.xml><?xml version="1.0" encoding="utf-8"?>
<sst xmlns="http://schemas.openxmlformats.org/spreadsheetml/2006/main" count="290" uniqueCount="95">
  <si>
    <t>《壮年の部》</t>
    <rPh sb="1" eb="3">
      <t>ソウネン</t>
    </rPh>
    <rPh sb="4" eb="5">
      <t>ブ</t>
    </rPh>
    <phoneticPr fontId="2"/>
  </si>
  <si>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2"/>
  </si>
  <si>
    <t>実施日</t>
    <rPh sb="0" eb="3">
      <t>ジッシビ</t>
    </rPh>
    <phoneticPr fontId="8"/>
  </si>
  <si>
    <t>月</t>
    <rPh sb="0" eb="1">
      <t>ガツ</t>
    </rPh>
    <phoneticPr fontId="2"/>
  </si>
  <si>
    <t>日</t>
    <rPh sb="0" eb="1">
      <t>ニチ</t>
    </rPh>
    <phoneticPr fontId="2"/>
  </si>
  <si>
    <t>チーム名</t>
    <rPh sb="3" eb="4">
      <t>メイ</t>
    </rPh>
    <phoneticPr fontId="8"/>
  </si>
  <si>
    <t>申し込み責任者</t>
    <rPh sb="0" eb="1">
      <t>モウ</t>
    </rPh>
    <rPh sb="2" eb="3">
      <t>コ</t>
    </rPh>
    <rPh sb="4" eb="7">
      <t>セキニンシャ</t>
    </rPh>
    <phoneticPr fontId="8"/>
  </si>
  <si>
    <t>競技役員名</t>
    <rPh sb="0" eb="2">
      <t>キョウギ</t>
    </rPh>
    <rPh sb="2" eb="4">
      <t>ヤクイン</t>
    </rPh>
    <rPh sb="4" eb="5">
      <t>メイ</t>
    </rPh>
    <phoneticPr fontId="8"/>
  </si>
  <si>
    <t>公認　　有 ・ 無　</t>
    <rPh sb="0" eb="2">
      <t>コウニン</t>
    </rPh>
    <rPh sb="4" eb="5">
      <t>アリ</t>
    </rPh>
    <rPh sb="8" eb="9">
      <t>ム</t>
    </rPh>
    <phoneticPr fontId="8"/>
  </si>
  <si>
    <t>連絡先</t>
    <rPh sb="0" eb="3">
      <t>レンラクサキ</t>
    </rPh>
    <phoneticPr fontId="8"/>
  </si>
  <si>
    <t>住所</t>
    <rPh sb="0" eb="2">
      <t>ジュウショ</t>
    </rPh>
    <phoneticPr fontId="8"/>
  </si>
  <si>
    <t>電話番号</t>
    <rPh sb="0" eb="2">
      <t>デンワ</t>
    </rPh>
    <rPh sb="2" eb="4">
      <t>バンゴウ</t>
    </rPh>
    <phoneticPr fontId="8"/>
  </si>
  <si>
    <t>参　加　料</t>
    <rPh sb="0" eb="1">
      <t>サン</t>
    </rPh>
    <rPh sb="2" eb="3">
      <t>カ</t>
    </rPh>
    <rPh sb="4" eb="5">
      <t>リョウ</t>
    </rPh>
    <phoneticPr fontId="2"/>
  </si>
  <si>
    <t>　壮年　　　　　　個人種目 参加数</t>
    <rPh sb="1" eb="3">
      <t>ソウネン</t>
    </rPh>
    <rPh sb="9" eb="11">
      <t>コジン</t>
    </rPh>
    <rPh sb="11" eb="13">
      <t>シュモク</t>
    </rPh>
    <rPh sb="14" eb="16">
      <t>サンカ</t>
    </rPh>
    <rPh sb="16" eb="17">
      <t>スウ</t>
    </rPh>
    <phoneticPr fontId="2"/>
  </si>
  <si>
    <t>×500 ＝</t>
    <phoneticPr fontId="2"/>
  </si>
  <si>
    <t>※ 性別・年代・最高記録は,数字で入力してください｡（最高記録に分･秒の単位は入れないように。）黄色のセルには入力しないで下さい。</t>
    <rPh sb="2" eb="4">
      <t>セイベツ</t>
    </rPh>
    <rPh sb="5" eb="7">
      <t>ネンダイ</t>
    </rPh>
    <rPh sb="8" eb="10">
      <t>サイコウ</t>
    </rPh>
    <rPh sb="10" eb="12">
      <t>キロク</t>
    </rPh>
    <rPh sb="14" eb="16">
      <t>スウジ</t>
    </rPh>
    <rPh sb="17" eb="19">
      <t>ニュウリョク</t>
    </rPh>
    <rPh sb="27" eb="29">
      <t>サイコウ</t>
    </rPh>
    <rPh sb="29" eb="31">
      <t>キロク</t>
    </rPh>
    <rPh sb="32" eb="33">
      <t>フン</t>
    </rPh>
    <rPh sb="34" eb="35">
      <t>ビョウ</t>
    </rPh>
    <rPh sb="36" eb="38">
      <t>タンイ</t>
    </rPh>
    <rPh sb="39" eb="40">
      <t>イ</t>
    </rPh>
    <rPh sb="48" eb="50">
      <t>キイロ</t>
    </rPh>
    <rPh sb="55" eb="57">
      <t>ニュウリョク</t>
    </rPh>
    <rPh sb="61" eb="62">
      <t>クダ</t>
    </rPh>
    <phoneticPr fontId="8"/>
  </si>
  <si>
    <t>No</t>
    <phoneticPr fontId="8"/>
  </si>
  <si>
    <t>性</t>
    <rPh sb="0" eb="1">
      <t>セイ</t>
    </rPh>
    <phoneticPr fontId="8"/>
  </si>
  <si>
    <t>個人番号</t>
    <rPh sb="0" eb="2">
      <t>コジン</t>
    </rPh>
    <rPh sb="2" eb="4">
      <t>バンゴウ</t>
    </rPh>
    <phoneticPr fontId="8"/>
  </si>
  <si>
    <t>団体番号</t>
    <rPh sb="0" eb="2">
      <t>ダンタイ</t>
    </rPh>
    <rPh sb="2" eb="4">
      <t>バンゴウ</t>
    </rPh>
    <phoneticPr fontId="2"/>
  </si>
  <si>
    <t>　選 手 名</t>
    <rPh sb="1" eb="2">
      <t>セン</t>
    </rPh>
    <rPh sb="3" eb="4">
      <t>テ</t>
    </rPh>
    <rPh sb="5" eb="6">
      <t>メイ</t>
    </rPh>
    <phoneticPr fontId="8"/>
  </si>
  <si>
    <t>ﾁｰﾑ名</t>
    <rPh sb="3" eb="4">
      <t>メイ</t>
    </rPh>
    <phoneticPr fontId="2"/>
  </si>
  <si>
    <t>年代</t>
    <rPh sb="0" eb="2">
      <t>ネンダイ</t>
    </rPh>
    <phoneticPr fontId="2"/>
  </si>
  <si>
    <t>出場種目</t>
    <rPh sb="0" eb="2">
      <t>シュツジョウ</t>
    </rPh>
    <rPh sb="2" eb="4">
      <t>シュモク</t>
    </rPh>
    <phoneticPr fontId="8"/>
  </si>
  <si>
    <t>氏名カナ</t>
    <rPh sb="0" eb="2">
      <t>シメイ</t>
    </rPh>
    <phoneticPr fontId="12"/>
  </si>
  <si>
    <t>氏名英字(生年)</t>
    <rPh sb="0" eb="2">
      <t>シメイ</t>
    </rPh>
    <rPh sb="2" eb="4">
      <t>エイジ</t>
    </rPh>
    <rPh sb="5" eb="7">
      <t>セイネン</t>
    </rPh>
    <phoneticPr fontId="6"/>
  </si>
  <si>
    <t>コード</t>
    <phoneticPr fontId="8"/>
  </si>
  <si>
    <t>最高記録</t>
    <rPh sb="0" eb="2">
      <t>サイコウ</t>
    </rPh>
    <rPh sb="2" eb="4">
      <t>キロク</t>
    </rPh>
    <phoneticPr fontId="8"/>
  </si>
  <si>
    <t>(例)　ｽﾀﾞ ﾏｻｷ</t>
    <rPh sb="1" eb="2">
      <t>レイ</t>
    </rPh>
    <phoneticPr fontId="6"/>
  </si>
  <si>
    <t>(例)　SUDA Masaki(04)</t>
    <rPh sb="1" eb="2">
      <t>レイ</t>
    </rPh>
    <phoneticPr fontId="6"/>
  </si>
  <si>
    <t>性別の入力</t>
    <rPh sb="0" eb="2">
      <t>セイベツ</t>
    </rPh>
    <rPh sb="3" eb="5">
      <t>ニュウリョク</t>
    </rPh>
    <phoneticPr fontId="2"/>
  </si>
  <si>
    <t>男は1、女は２</t>
    <rPh sb="0" eb="1">
      <t>オトコ</t>
    </rPh>
    <rPh sb="4" eb="5">
      <t>オンナ</t>
    </rPh>
    <phoneticPr fontId="2"/>
  </si>
  <si>
    <t>年代の入力</t>
    <rPh sb="0" eb="2">
      <t>ネンダイ</t>
    </rPh>
    <rPh sb="3" eb="5">
      <t>ニュウリョク</t>
    </rPh>
    <phoneticPr fontId="2"/>
  </si>
  <si>
    <t>40歳台</t>
    <rPh sb="2" eb="4">
      <t>サイダイ</t>
    </rPh>
    <phoneticPr fontId="2"/>
  </si>
  <si>
    <t>50歳台</t>
    <rPh sb="2" eb="4">
      <t>サイダイ</t>
    </rPh>
    <phoneticPr fontId="2"/>
  </si>
  <si>
    <t>60歳以上</t>
    <rPh sb="2" eb="5">
      <t>サイイジョウ</t>
    </rPh>
    <phoneticPr fontId="2"/>
  </si>
  <si>
    <t>種目</t>
    <rPh sb="0" eb="2">
      <t>シュモク</t>
    </rPh>
    <phoneticPr fontId="15"/>
  </si>
  <si>
    <t>ｺｰﾄﾞNO</t>
    <phoneticPr fontId="15"/>
  </si>
  <si>
    <t>３０００ｍ</t>
    <phoneticPr fontId="15"/>
  </si>
  <si>
    <t>令和6年度</t>
    <rPh sb="0" eb="2">
      <t>レイワ</t>
    </rPh>
    <rPh sb="3" eb="5">
      <t>ネンド</t>
    </rPh>
    <phoneticPr fontId="2"/>
  </si>
  <si>
    <t>2024年</t>
    <rPh sb="4" eb="5">
      <t>ネン</t>
    </rPh>
    <phoneticPr fontId="8"/>
  </si>
  <si>
    <t>５０００ｍ</t>
    <phoneticPr fontId="15"/>
  </si>
  <si>
    <t>１５００ｍ</t>
    <phoneticPr fontId="15"/>
  </si>
  <si>
    <t>１００ｍ</t>
    <phoneticPr fontId="15"/>
  </si>
  <si>
    <t>（ﾁｰﾑ名）</t>
    <rPh sb="4" eb="5">
      <t>メイ</t>
    </rPh>
    <phoneticPr fontId="2"/>
  </si>
  <si>
    <t>(団体番号)</t>
    <rPh sb="1" eb="3">
      <t>ダンタイ</t>
    </rPh>
    <rPh sb="3" eb="5">
      <t>バンゴウ</t>
    </rPh>
    <phoneticPr fontId="2"/>
  </si>
  <si>
    <t>学年</t>
    <rPh sb="0" eb="2">
      <t>ガクネン</t>
    </rPh>
    <phoneticPr fontId="8"/>
  </si>
  <si>
    <t>学校名</t>
    <rPh sb="0" eb="2">
      <t>ガッコウ</t>
    </rPh>
    <rPh sb="2" eb="3">
      <t>メイ</t>
    </rPh>
    <phoneticPr fontId="8"/>
  </si>
  <si>
    <t>学校番号</t>
    <rPh sb="0" eb="2">
      <t>ガッコウ</t>
    </rPh>
    <rPh sb="2" eb="4">
      <t>バンゴウ</t>
    </rPh>
    <phoneticPr fontId="8"/>
  </si>
  <si>
    <t>※ 性別・種目コード・最高記録は,数字で入力してください｡（最高記録に分･秒の単位は入れないように。）黄色のセルには入力しないで下さい。</t>
    <rPh sb="2" eb="4">
      <t>セイベツ</t>
    </rPh>
    <rPh sb="5" eb="7">
      <t>シュモク</t>
    </rPh>
    <rPh sb="11" eb="13">
      <t>サイコウ</t>
    </rPh>
    <rPh sb="13" eb="15">
      <t>キロク</t>
    </rPh>
    <rPh sb="17" eb="19">
      <t>スウジ</t>
    </rPh>
    <rPh sb="20" eb="22">
      <t>ニュウリョク</t>
    </rPh>
    <rPh sb="30" eb="32">
      <t>サイコウ</t>
    </rPh>
    <rPh sb="32" eb="34">
      <t>キロク</t>
    </rPh>
    <rPh sb="35" eb="36">
      <t>フン</t>
    </rPh>
    <rPh sb="37" eb="38">
      <t>ビョウ</t>
    </rPh>
    <rPh sb="39" eb="41">
      <t>タンイ</t>
    </rPh>
    <rPh sb="42" eb="43">
      <t>イ</t>
    </rPh>
    <rPh sb="51" eb="53">
      <t>キイロ</t>
    </rPh>
    <rPh sb="58" eb="60">
      <t>ニュウリョク</t>
    </rPh>
    <rPh sb="64" eb="65">
      <t>クダ</t>
    </rPh>
    <phoneticPr fontId="8"/>
  </si>
  <si>
    <t>　一般・高校　　　　個人種目 参加数</t>
    <rPh sb="1" eb="3">
      <t>イッパン</t>
    </rPh>
    <rPh sb="4" eb="6">
      <t>コウコウ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2"/>
  </si>
  <si>
    <t>学校（チーム）名</t>
    <rPh sb="0" eb="2">
      <t>ガッコウ</t>
    </rPh>
    <rPh sb="7" eb="8">
      <t>メイ</t>
    </rPh>
    <phoneticPr fontId="8"/>
  </si>
  <si>
    <t>《一般・高校の部》</t>
    <rPh sb="1" eb="3">
      <t>イッパン</t>
    </rPh>
    <rPh sb="4" eb="6">
      <t>コウコウ</t>
    </rPh>
    <rPh sb="7" eb="8">
      <t>ブ</t>
    </rPh>
    <phoneticPr fontId="2"/>
  </si>
  <si>
    <t>砲丸投(5.0k)</t>
    <rPh sb="0" eb="3">
      <t>ホウガンナ</t>
    </rPh>
    <phoneticPr fontId="15"/>
  </si>
  <si>
    <t>砲丸投(2.7k)</t>
    <rPh sb="0" eb="3">
      <t>ホウガンナ</t>
    </rPh>
    <phoneticPr fontId="15"/>
  </si>
  <si>
    <t>走幅跳</t>
    <rPh sb="0" eb="1">
      <t>ハシ</t>
    </rPh>
    <rPh sb="1" eb="3">
      <t>ハバト</t>
    </rPh>
    <phoneticPr fontId="15"/>
  </si>
  <si>
    <t>走高跳</t>
    <rPh sb="0" eb="1">
      <t>ハシ</t>
    </rPh>
    <rPh sb="1" eb="3">
      <t>タカト</t>
    </rPh>
    <phoneticPr fontId="15"/>
  </si>
  <si>
    <t>１１０ｍＨ</t>
    <phoneticPr fontId="15"/>
  </si>
  <si>
    <t>１００ｍＨ</t>
    <phoneticPr fontId="15"/>
  </si>
  <si>
    <t>８００ｍ</t>
    <phoneticPr fontId="15"/>
  </si>
  <si>
    <t>４００ｍ</t>
    <phoneticPr fontId="15"/>
  </si>
  <si>
    <t>２００ｍ</t>
    <phoneticPr fontId="15"/>
  </si>
  <si>
    <t>出場種目②</t>
    <rPh sb="0" eb="2">
      <t>シュツジョウ</t>
    </rPh>
    <rPh sb="2" eb="4">
      <t>シュモク</t>
    </rPh>
    <phoneticPr fontId="8"/>
  </si>
  <si>
    <t>出場種目①</t>
    <rPh sb="0" eb="2">
      <t>シュツジョウ</t>
    </rPh>
    <rPh sb="2" eb="4">
      <t>シュモク</t>
    </rPh>
    <phoneticPr fontId="8"/>
  </si>
  <si>
    <t>×300 ＝</t>
    <phoneticPr fontId="2"/>
  </si>
  <si>
    <t>　中学生（オープン）個人種目 参加数</t>
    <rPh sb="1" eb="4">
      <t>チュウガクセイ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2"/>
  </si>
  <si>
    <t>《中学生オープンの部》</t>
    <rPh sb="1" eb="4">
      <t>チュウガクセイ</t>
    </rPh>
    <rPh sb="9" eb="10">
      <t>ブ</t>
    </rPh>
    <phoneticPr fontId="2"/>
  </si>
  <si>
    <t>ｼﾞｬﾍﾞﾘｯｸｽﾛｰ</t>
    <phoneticPr fontId="15"/>
  </si>
  <si>
    <t>１０００ｍ</t>
    <phoneticPr fontId="15"/>
  </si>
  <si>
    <t>×200 ＝</t>
    <phoneticPr fontId="2"/>
  </si>
  <si>
    <t>　小学生　　　　　　個人種目 参加数</t>
    <rPh sb="1" eb="4">
      <t>ショウガクセイ</t>
    </rPh>
    <rPh sb="10" eb="12">
      <t>コジン</t>
    </rPh>
    <rPh sb="12" eb="14">
      <t>シュモク</t>
    </rPh>
    <rPh sb="15" eb="17">
      <t>サンカ</t>
    </rPh>
    <rPh sb="17" eb="18">
      <t>スウ</t>
    </rPh>
    <phoneticPr fontId="2"/>
  </si>
  <si>
    <t>《小学生の部・個人種目》</t>
    <rPh sb="1" eb="4">
      <t>ショウガクセイ</t>
    </rPh>
    <rPh sb="5" eb="6">
      <t>ブ</t>
    </rPh>
    <rPh sb="7" eb="9">
      <t>コジン</t>
    </rPh>
    <rPh sb="9" eb="11">
      <t>シュモク</t>
    </rPh>
    <phoneticPr fontId="2"/>
  </si>
  <si>
    <t>補</t>
    <rPh sb="0" eb="1">
      <t>ホ</t>
    </rPh>
    <phoneticPr fontId="2"/>
  </si>
  <si>
    <t>女子Ｂチーム</t>
    <rPh sb="0" eb="2">
      <t>ジョシ</t>
    </rPh>
    <phoneticPr fontId="2"/>
  </si>
  <si>
    <t>④</t>
  </si>
  <si>
    <t>③</t>
  </si>
  <si>
    <t>②</t>
  </si>
  <si>
    <t>①</t>
  </si>
  <si>
    <t>女子Ａチーム</t>
    <rPh sb="0" eb="2">
      <t>ジョシ</t>
    </rPh>
    <phoneticPr fontId="2"/>
  </si>
  <si>
    <t>男子Ｂチーム</t>
    <rPh sb="0" eb="2">
      <t>ダンシ</t>
    </rPh>
    <phoneticPr fontId="2"/>
  </si>
  <si>
    <t>男子Ａチーム</t>
    <rPh sb="0" eb="2">
      <t>ダンシ</t>
    </rPh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</si>
  <si>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</si>
  <si>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</si>
  <si>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</si>
  <si>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</si>
  <si>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最高記録</t>
    <rPh sb="0" eb="2">
      <t>サイコウ</t>
    </rPh>
    <rPh sb="2" eb="4">
      <t>キロク</t>
    </rPh>
    <phoneticPr fontId="2"/>
  </si>
  <si>
    <t>コード</t>
    <phoneticPr fontId="2"/>
  </si>
  <si>
    <t>リレー</t>
    <phoneticPr fontId="2"/>
  </si>
  <si>
    <t>走順</t>
    <rPh sb="0" eb="2">
      <t>ソウジュン</t>
    </rPh>
    <phoneticPr fontId="2"/>
  </si>
  <si>
    <t>リレーチーム</t>
    <phoneticPr fontId="2"/>
  </si>
  <si>
    <t>※ 最高記録は,数字で入力してください｡（最高記録に分･秒の単位は入れないように。）黄色のセルには入力しないで下さい。</t>
    <rPh sb="2" eb="4">
      <t>サイコウ</t>
    </rPh>
    <rPh sb="4" eb="6">
      <t>キロク</t>
    </rPh>
    <rPh sb="8" eb="10">
      <t>スウジ</t>
    </rPh>
    <rPh sb="11" eb="13">
      <t>ニュウリョク</t>
    </rPh>
    <rPh sb="21" eb="23">
      <t>サイコウ</t>
    </rPh>
    <rPh sb="23" eb="25">
      <t>キロク</t>
    </rPh>
    <rPh sb="26" eb="27">
      <t>フン</t>
    </rPh>
    <rPh sb="28" eb="29">
      <t>ビョウ</t>
    </rPh>
    <rPh sb="30" eb="32">
      <t>タンイ</t>
    </rPh>
    <rPh sb="33" eb="34">
      <t>イ</t>
    </rPh>
    <rPh sb="42" eb="44">
      <t>キイロ</t>
    </rPh>
    <rPh sb="49" eb="51">
      <t>ニュウリョク</t>
    </rPh>
    <rPh sb="55" eb="56">
      <t>クダ</t>
    </rPh>
    <phoneticPr fontId="8"/>
  </si>
  <si>
    <t>×400 ＝</t>
    <phoneticPr fontId="2"/>
  </si>
  <si>
    <t>　小学生　　　　　リレー　チーム数</t>
    <rPh sb="1" eb="4">
      <t>ショウガクセイ</t>
    </rPh>
    <rPh sb="16" eb="17">
      <t>スウ</t>
    </rPh>
    <phoneticPr fontId="2"/>
  </si>
  <si>
    <t>《小学生の部・リレー》</t>
    <rPh sb="1" eb="4">
      <t>ショウガクセイ</t>
    </rPh>
    <rPh sb="5" eb="6">
      <t>ブ</t>
    </rPh>
    <phoneticPr fontId="2"/>
  </si>
  <si>
    <t>秋季吹田市長杯争奪陸上競技大会</t>
    <rPh sb="0" eb="2">
      <t>シュウキ</t>
    </rPh>
    <rPh sb="2" eb="6">
      <t>スイタシチョウ</t>
    </rPh>
    <rPh sb="6" eb="7">
      <t>ハイ</t>
    </rPh>
    <rPh sb="7" eb="9">
      <t>ソウダツ</t>
    </rPh>
    <rPh sb="9" eb="11">
      <t>リクジョウ</t>
    </rPh>
    <rPh sb="11" eb="13">
      <t>キョウギ</t>
    </rPh>
    <rPh sb="13" eb="15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</si>
</sst>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2" borderId="2" xfId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5" fillId="0" borderId="0" xfId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5" fillId="0" borderId="0" xfId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/>
    </xf>
    <xf numFmtId="0" fontId="0" fillId="0" borderId="15" xfId="0" applyBorder="1" applyProtection="1">
      <alignment vertical="center"/>
      <protection locked="0"/>
    </xf>
    <xf numFmtId="0" fontId="0" fillId="0" borderId="15" xfId="0" applyBorder="1">
      <alignment vertical="center"/>
    </xf>
    <xf numFmtId="0" fontId="11" fillId="0" borderId="16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>
      <alignment horizontal="right"/>
    </xf>
    <xf numFmtId="0" fontId="6" fillId="0" borderId="0" xfId="1" applyFont="1" applyAlignment="1" applyProtection="1">
      <alignment vertical="center"/>
      <protection locked="0"/>
    </xf>
    <xf numFmtId="0" fontId="0" fillId="0" borderId="21" xfId="0" applyBorder="1">
      <alignment vertical="center"/>
    </xf>
    <xf numFmtId="0" fontId="11" fillId="0" borderId="22" xfId="0" applyFont="1" applyBorder="1" applyAlignment="1" applyProtection="1">
      <alignment horizontal="left" vertical="center" shrinkToFit="1"/>
      <protection locked="0"/>
    </xf>
    <xf numFmtId="0" fontId="11" fillId="0" borderId="25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>
      <alignment horizontal="right"/>
    </xf>
    <xf numFmtId="0" fontId="11" fillId="0" borderId="0" xfId="0" applyFont="1" applyAlignment="1"/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11" fillId="2" borderId="27" xfId="1" applyFont="1" applyFill="1" applyBorder="1" applyAlignment="1">
      <alignment horizontal="right" vertical="center"/>
    </xf>
    <xf numFmtId="0" fontId="12" fillId="0" borderId="0" xfId="0" applyFont="1" applyAlignment="1"/>
    <xf numFmtId="0" fontId="11" fillId="0" borderId="0" xfId="0" applyFont="1" applyAlignment="1" applyProtection="1">
      <protection locked="0"/>
    </xf>
    <xf numFmtId="0" fontId="11" fillId="3" borderId="9" xfId="0" applyFont="1" applyFill="1" applyBorder="1" applyAlignment="1">
      <alignment vertical="center" shrinkToFit="1"/>
    </xf>
    <xf numFmtId="0" fontId="11" fillId="3" borderId="31" xfId="0" applyFont="1" applyFill="1" applyBorder="1" applyAlignment="1">
      <alignment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3" borderId="28" xfId="0" applyFont="1" applyFill="1" applyBorder="1" applyAlignment="1">
      <alignment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36" xfId="0" applyFont="1" applyBorder="1" applyAlignment="1"/>
    <xf numFmtId="0" fontId="11" fillId="0" borderId="37" xfId="0" applyFont="1" applyBorder="1" applyAlignment="1" applyProtection="1">
      <alignment shrinkToFit="1"/>
      <protection locked="0"/>
    </xf>
    <xf numFmtId="0" fontId="11" fillId="0" borderId="7" xfId="0" applyFont="1" applyBorder="1" applyAlignment="1" applyProtection="1">
      <alignment shrinkToFit="1"/>
      <protection locked="0"/>
    </xf>
    <xf numFmtId="0" fontId="11" fillId="3" borderId="36" xfId="0" applyFont="1" applyFill="1" applyBorder="1" applyAlignment="1" applyProtection="1">
      <alignment shrinkToFit="1"/>
      <protection locked="0"/>
    </xf>
    <xf numFmtId="0" fontId="11" fillId="3" borderId="37" xfId="0" applyFont="1" applyFill="1" applyBorder="1" applyAlignment="1" applyProtection="1">
      <alignment shrinkToFit="1"/>
      <protection locked="0"/>
    </xf>
    <xf numFmtId="0" fontId="11" fillId="3" borderId="38" xfId="0" applyFont="1" applyFill="1" applyBorder="1" applyAlignment="1" applyProtection="1">
      <alignment shrinkToFit="1"/>
      <protection locked="0"/>
    </xf>
    <xf numFmtId="0" fontId="11" fillId="0" borderId="22" xfId="0" applyFont="1" applyBorder="1" applyAlignment="1" applyProtection="1">
      <alignment shrinkToFit="1"/>
      <protection locked="0"/>
    </xf>
    <xf numFmtId="0" fontId="11" fillId="3" borderId="39" xfId="0" applyFont="1" applyFill="1" applyBorder="1" applyAlignment="1" applyProtection="1">
      <alignment shrinkToFit="1"/>
      <protection locked="0"/>
    </xf>
    <xf numFmtId="0" fontId="11" fillId="3" borderId="40" xfId="0" applyFont="1" applyFill="1" applyBorder="1" applyAlignment="1" applyProtection="1">
      <alignment shrinkToFit="1"/>
      <protection locked="0"/>
    </xf>
    <xf numFmtId="0" fontId="11" fillId="0" borderId="39" xfId="0" applyFont="1" applyBorder="1" applyAlignment="1" applyProtection="1">
      <alignment shrinkToFit="1"/>
      <protection locked="0"/>
    </xf>
    <xf numFmtId="0" fontId="11" fillId="0" borderId="38" xfId="0" applyFont="1" applyBorder="1" applyAlignment="1" applyProtection="1">
      <alignment shrinkToFit="1"/>
      <protection locked="0"/>
    </xf>
    <xf numFmtId="0" fontId="11" fillId="0" borderId="16" xfId="0" applyFont="1" applyBorder="1" applyAlignment="1"/>
    <xf numFmtId="0" fontId="11" fillId="0" borderId="41" xfId="0" applyFont="1" applyBorder="1" applyAlignment="1" applyProtection="1">
      <alignment shrinkToFit="1"/>
      <protection locked="0"/>
    </xf>
    <xf numFmtId="0" fontId="11" fillId="0" borderId="42" xfId="0" applyFont="1" applyBorder="1" applyAlignment="1" applyProtection="1">
      <alignment shrinkToFit="1"/>
      <protection locked="0"/>
    </xf>
    <xf numFmtId="0" fontId="11" fillId="3" borderId="16" xfId="0" applyFont="1" applyFill="1" applyBorder="1" applyAlignment="1" applyProtection="1">
      <alignment shrinkToFit="1"/>
      <protection locked="0"/>
    </xf>
    <xf numFmtId="0" fontId="11" fillId="3" borderId="41" xfId="0" applyFont="1" applyFill="1" applyBorder="1" applyAlignment="1" applyProtection="1">
      <alignment shrinkToFit="1"/>
      <protection locked="0"/>
    </xf>
    <xf numFmtId="0" fontId="11" fillId="3" borderId="43" xfId="0" applyFont="1" applyFill="1" applyBorder="1" applyAlignment="1" applyProtection="1">
      <alignment shrinkToFit="1"/>
      <protection locked="0"/>
    </xf>
    <xf numFmtId="0" fontId="11" fillId="0" borderId="16" xfId="0" applyFont="1" applyBorder="1" applyAlignment="1" applyProtection="1">
      <alignment shrinkToFit="1"/>
      <protection locked="0"/>
    </xf>
    <xf numFmtId="0" fontId="11" fillId="3" borderId="44" xfId="0" applyFont="1" applyFill="1" applyBorder="1" applyAlignment="1" applyProtection="1">
      <alignment shrinkToFit="1"/>
      <protection locked="0"/>
    </xf>
    <xf numFmtId="0" fontId="11" fillId="3" borderId="45" xfId="0" applyFont="1" applyFill="1" applyBorder="1" applyAlignment="1" applyProtection="1">
      <alignment shrinkToFit="1"/>
      <protection locked="0"/>
    </xf>
    <xf numFmtId="0" fontId="11" fillId="0" borderId="44" xfId="0" applyFont="1" applyBorder="1" applyAlignment="1" applyProtection="1">
      <alignment shrinkToFit="1"/>
      <protection locked="0"/>
    </xf>
    <xf numFmtId="0" fontId="11" fillId="0" borderId="43" xfId="0" applyFont="1" applyBorder="1" applyAlignment="1" applyProtection="1">
      <alignment shrinkToFit="1"/>
      <protection locked="0"/>
    </xf>
    <xf numFmtId="0" fontId="14" fillId="0" borderId="16" xfId="0" applyFont="1" applyBorder="1" applyAlignment="1">
      <alignment horizontal="right" shrinkToFit="1"/>
    </xf>
    <xf numFmtId="0" fontId="14" fillId="0" borderId="43" xfId="0" applyFont="1" applyBorder="1" applyAlignment="1">
      <alignment horizontal="center"/>
    </xf>
    <xf numFmtId="0" fontId="14" fillId="0" borderId="25" xfId="0" applyFont="1" applyBorder="1" applyAlignment="1">
      <alignment horizontal="right" shrinkToFit="1"/>
    </xf>
    <xf numFmtId="0" fontId="14" fillId="0" borderId="46" xfId="0" applyFont="1" applyBorder="1" applyAlignment="1">
      <alignment horizontal="center"/>
    </xf>
    <xf numFmtId="0" fontId="14" fillId="0" borderId="0" xfId="0" applyFont="1" applyAlignment="1">
      <alignment horizontal="right" shrinkToFit="1"/>
    </xf>
    <xf numFmtId="0" fontId="14" fillId="0" borderId="0" xfId="0" applyFont="1" applyAlignment="1">
      <alignment horizontal="right"/>
    </xf>
    <xf numFmtId="0" fontId="11" fillId="3" borderId="0" xfId="0" applyFont="1" applyFill="1" applyAlignment="1" applyProtection="1">
      <protection locked="0"/>
    </xf>
    <xf numFmtId="0" fontId="14" fillId="0" borderId="1" xfId="0" applyFont="1" applyBorder="1" applyAlignment="1">
      <alignment horizontal="center"/>
    </xf>
    <xf numFmtId="0" fontId="14" fillId="0" borderId="47" xfId="0" applyFont="1" applyBorder="1" applyAlignment="1">
      <alignment horizontal="right"/>
    </xf>
    <xf numFmtId="0" fontId="14" fillId="4" borderId="1" xfId="0" applyFont="1" applyFill="1" applyBorder="1" applyAlignment="1">
      <alignment horizontal="right" shrinkToFit="1"/>
    </xf>
    <xf numFmtId="0" fontId="14" fillId="4" borderId="47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1" fillId="0" borderId="25" xfId="0" applyFont="1" applyBorder="1" applyAlignment="1"/>
    <xf numFmtId="0" fontId="11" fillId="0" borderId="24" xfId="0" applyFont="1" applyBorder="1" applyAlignment="1" applyProtection="1">
      <alignment shrinkToFit="1"/>
      <protection locked="0"/>
    </xf>
    <xf numFmtId="0" fontId="11" fillId="0" borderId="12" xfId="0" applyFont="1" applyBorder="1" applyAlignment="1" applyProtection="1">
      <alignment shrinkToFit="1"/>
      <protection locked="0"/>
    </xf>
    <xf numFmtId="0" fontId="11" fillId="3" borderId="25" xfId="0" applyFont="1" applyFill="1" applyBorder="1" applyAlignment="1" applyProtection="1">
      <alignment shrinkToFit="1"/>
      <protection locked="0"/>
    </xf>
    <xf numFmtId="0" fontId="11" fillId="3" borderId="24" xfId="0" applyFont="1" applyFill="1" applyBorder="1" applyAlignment="1" applyProtection="1">
      <alignment shrinkToFit="1"/>
      <protection locked="0"/>
    </xf>
    <xf numFmtId="0" fontId="11" fillId="3" borderId="46" xfId="0" applyFont="1" applyFill="1" applyBorder="1" applyAlignment="1" applyProtection="1">
      <alignment shrinkToFit="1"/>
      <protection locked="0"/>
    </xf>
    <xf numFmtId="0" fontId="11" fillId="0" borderId="25" xfId="0" applyFont="1" applyBorder="1" applyAlignment="1" applyProtection="1">
      <alignment shrinkToFit="1"/>
      <protection locked="0"/>
    </xf>
    <xf numFmtId="0" fontId="11" fillId="0" borderId="48" xfId="0" applyFont="1" applyBorder="1" applyAlignment="1" applyProtection="1">
      <alignment shrinkToFit="1"/>
      <protection locked="0"/>
    </xf>
    <xf numFmtId="0" fontId="11" fillId="0" borderId="46" xfId="0" applyFont="1" applyBorder="1" applyAlignment="1" applyProtection="1">
      <alignment shrinkToFit="1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4" fillId="4" borderId="46" xfId="0" applyFont="1" applyFill="1" applyBorder="1" applyAlignment="1">
      <alignment horizontal="right"/>
    </xf>
    <xf numFmtId="0" fontId="14" fillId="4" borderId="10" xfId="0" applyFont="1" applyFill="1" applyBorder="1" applyAlignment="1">
      <alignment horizontal="right" shrinkToFit="1"/>
    </xf>
    <xf numFmtId="0" fontId="14" fillId="4" borderId="43" xfId="0" applyFont="1" applyFill="1" applyBorder="1" applyAlignment="1">
      <alignment horizontal="right"/>
    </xf>
    <xf numFmtId="0" fontId="14" fillId="4" borderId="49" xfId="0" applyFont="1" applyFill="1" applyBorder="1" applyAlignment="1">
      <alignment horizontal="right" shrinkToFit="1"/>
    </xf>
    <xf numFmtId="0" fontId="14" fillId="4" borderId="50" xfId="0" applyFont="1" applyFill="1" applyBorder="1" applyAlignment="1">
      <alignment horizontal="right"/>
    </xf>
    <xf numFmtId="0" fontId="14" fillId="4" borderId="4" xfId="0" applyFont="1" applyFill="1" applyBorder="1" applyAlignment="1">
      <alignment horizontal="right" shrinkToFit="1"/>
    </xf>
    <xf numFmtId="0" fontId="11" fillId="0" borderId="36" xfId="0" applyFont="1" applyBorder="1" applyAlignment="1" applyProtection="1">
      <alignment shrinkToFit="1"/>
      <protection locked="0"/>
    </xf>
    <xf numFmtId="0" fontId="11" fillId="0" borderId="26" xfId="0" applyFont="1" applyBorder="1" applyAlignment="1">
      <alignment horizontal="center"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14" xfId="0" applyFont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shrinkToFit="1"/>
    </xf>
    <xf numFmtId="0" fontId="11" fillId="0" borderId="32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4" fillId="4" borderId="25" xfId="0" applyFont="1" applyFill="1" applyBorder="1" applyAlignment="1">
      <alignment horizontal="right" shrinkToFit="1"/>
    </xf>
    <xf numFmtId="0" fontId="14" fillId="4" borderId="16" xfId="0" applyFont="1" applyFill="1" applyBorder="1" applyAlignment="1">
      <alignment horizontal="right" shrinkToFit="1"/>
    </xf>
    <xf numFmtId="0" fontId="14" fillId="4" borderId="36" xfId="0" applyFont="1" applyFill="1" applyBorder="1" applyAlignment="1">
      <alignment horizontal="right" shrinkToFit="1"/>
    </xf>
    <xf numFmtId="0" fontId="14" fillId="0" borderId="33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1" fillId="3" borderId="11" xfId="0" applyFont="1" applyFill="1" applyBorder="1" applyAlignment="1" applyProtection="1">
      <alignment shrinkToFit="1"/>
      <protection locked="0"/>
    </xf>
    <xf numFmtId="0" fontId="11" fillId="3" borderId="48" xfId="0" applyFont="1" applyFill="1" applyBorder="1" applyAlignment="1" applyProtection="1">
      <alignment shrinkToFit="1"/>
      <protection locked="0"/>
    </xf>
    <xf numFmtId="0" fontId="11" fillId="3" borderId="22" xfId="0" applyFont="1" applyFill="1" applyBorder="1" applyAlignment="1" applyProtection="1">
      <alignment shrinkToFit="1"/>
      <protection locked="0"/>
    </xf>
    <xf numFmtId="0" fontId="11" fillId="3" borderId="19" xfId="0" applyFont="1" applyFill="1" applyBorder="1" applyAlignment="1" applyProtection="1">
      <alignment shrinkToFit="1"/>
      <protection locked="0"/>
    </xf>
    <xf numFmtId="0" fontId="11" fillId="0" borderId="20" xfId="0" applyFont="1" applyBorder="1" applyAlignment="1" applyProtection="1">
      <alignment shrinkToFit="1"/>
      <protection locked="0"/>
    </xf>
    <xf numFmtId="0" fontId="11" fillId="0" borderId="19" xfId="0" applyFont="1" applyBorder="1" applyAlignment="1" applyProtection="1">
      <alignment shrinkToFit="1"/>
      <protection locked="0"/>
    </xf>
    <xf numFmtId="0" fontId="11" fillId="0" borderId="22" xfId="0" applyFont="1" applyBorder="1" applyAlignment="1"/>
    <xf numFmtId="0" fontId="11" fillId="0" borderId="50" xfId="0" applyFont="1" applyBorder="1" applyAlignment="1" applyProtection="1">
      <alignment shrinkToFit="1"/>
      <protection locked="0"/>
    </xf>
    <xf numFmtId="0" fontId="11" fillId="0" borderId="6" xfId="0" applyFont="1" applyBorder="1" applyAlignment="1" applyProtection="1">
      <alignment shrinkToFit="1"/>
      <protection locked="0"/>
    </xf>
    <xf numFmtId="0" fontId="11" fillId="3" borderId="5" xfId="0" applyFont="1" applyFill="1" applyBorder="1" applyAlignment="1" applyProtection="1">
      <alignment shrinkToFit="1"/>
      <protection locked="0"/>
    </xf>
    <xf numFmtId="0" fontId="11" fillId="3" borderId="6" xfId="0" applyFont="1" applyFill="1" applyBorder="1" applyAlignment="1" applyProtection="1">
      <alignment shrinkToFit="1"/>
      <protection locked="0"/>
    </xf>
    <xf numFmtId="0" fontId="11" fillId="3" borderId="50" xfId="0" applyFont="1" applyFill="1" applyBorder="1" applyAlignment="1" applyProtection="1">
      <alignment shrinkToFit="1"/>
      <protection locked="0"/>
    </xf>
    <xf numFmtId="0" fontId="11" fillId="0" borderId="51" xfId="0" applyFont="1" applyBorder="1" applyAlignment="1" applyProtection="1">
      <alignment shrinkToFit="1"/>
      <protection locked="0"/>
    </xf>
    <xf numFmtId="0" fontId="11" fillId="0" borderId="52" xfId="0" applyFont="1" applyBorder="1" applyAlignment="1" applyProtection="1">
      <alignment shrinkToFit="1"/>
      <protection locked="0"/>
    </xf>
    <xf numFmtId="0" fontId="11" fillId="3" borderId="53" xfId="0" applyFont="1" applyFill="1" applyBorder="1" applyAlignment="1" applyProtection="1">
      <alignment shrinkToFit="1"/>
      <protection locked="0"/>
    </xf>
    <xf numFmtId="0" fontId="11" fillId="3" borderId="52" xfId="0" applyFont="1" applyFill="1" applyBorder="1" applyAlignment="1" applyProtection="1">
      <alignment shrinkToFit="1"/>
      <protection locked="0"/>
    </xf>
    <xf numFmtId="0" fontId="11" fillId="3" borderId="54" xfId="0" applyFont="1" applyFill="1" applyBorder="1" applyAlignment="1" applyProtection="1">
      <alignment shrinkToFit="1"/>
      <protection locked="0"/>
    </xf>
    <xf numFmtId="0" fontId="11" fillId="3" borderId="51" xfId="0" applyFont="1" applyFill="1" applyBorder="1" applyAlignment="1" applyProtection="1">
      <alignment shrinkToFit="1"/>
      <protection locked="0"/>
    </xf>
    <xf numFmtId="0" fontId="11" fillId="3" borderId="55" xfId="0" applyFont="1" applyFill="1" applyBorder="1" applyAlignment="1" applyProtection="1">
      <alignment shrinkToFit="1"/>
      <protection locked="0"/>
    </xf>
    <xf numFmtId="0" fontId="11" fillId="0" borderId="56" xfId="0" applyFont="1" applyBorder="1" applyAlignment="1" applyProtection="1">
      <alignment shrinkToFit="1"/>
      <protection locked="0"/>
    </xf>
    <xf numFmtId="0" fontId="11" fillId="0" borderId="55" xfId="0" applyFont="1" applyBorder="1" applyAlignment="1" applyProtection="1">
      <alignment shrinkToFit="1"/>
      <protection locked="0"/>
    </xf>
    <xf numFmtId="0" fontId="11" fillId="0" borderId="54" xfId="0" applyFont="1" applyBorder="1" applyAlignment="1"/>
    <xf numFmtId="0" fontId="11" fillId="3" borderId="2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28" xfId="0" applyFont="1" applyFill="1" applyBorder="1" applyAlignment="1">
      <alignment horizontal="center" vertical="center" shrinkToFit="1"/>
    </xf>
    <xf numFmtId="0" fontId="11" fillId="3" borderId="33" xfId="0" applyFont="1" applyFill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11" fillId="0" borderId="18" xfId="1" applyFont="1" applyBorder="1" applyAlignment="1" applyProtection="1">
      <alignment horizontal="center" vertical="center"/>
      <protection locked="0"/>
    </xf>
    <xf numFmtId="0" fontId="11" fillId="0" borderId="23" xfId="1" applyFont="1" applyBorder="1" applyAlignment="1" applyProtection="1">
      <alignment horizontal="center" vertical="center"/>
      <protection locked="0"/>
    </xf>
    <xf numFmtId="0" fontId="11" fillId="0" borderId="19" xfId="1" applyFont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1" fillId="0" borderId="24" xfId="1" applyFont="1" applyBorder="1" applyAlignment="1" applyProtection="1">
      <alignment horizontal="center" vertical="center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26" xfId="1" applyFont="1" applyBorder="1" applyAlignment="1">
      <alignment horizontal="left" vertical="center"/>
    </xf>
    <xf numFmtId="0" fontId="11" fillId="0" borderId="26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shrinkToFit="1"/>
    </xf>
    <xf numFmtId="0" fontId="14" fillId="0" borderId="8" xfId="0" applyFont="1" applyBorder="1" applyAlignment="1">
      <alignment horizontal="center" shrinkToFit="1"/>
    </xf>
    <xf numFmtId="0" fontId="10" fillId="0" borderId="3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4</xdr:row>
      <xdr:rowOff>40277</xdr:rowOff>
    </xdr:from>
    <xdr:to>
      <xdr:col>18</xdr:col>
      <xdr:colOff>1059180</xdr:colOff>
      <xdr:row>5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32379" y="992777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5</xdr:row>
      <xdr:rowOff>32657</xdr:rowOff>
    </xdr:from>
    <xdr:to>
      <xdr:col>18</xdr:col>
      <xdr:colOff>1066800</xdr:colOff>
      <xdr:row>5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031561" y="1223282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6</xdr:row>
      <xdr:rowOff>55517</xdr:rowOff>
    </xdr:from>
    <xdr:to>
      <xdr:col>18</xdr:col>
      <xdr:colOff>1066800</xdr:colOff>
      <xdr:row>7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027479" y="1484267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936754" y="1326152"/>
          <a:ext cx="180701" cy="20737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45461" y="1566182"/>
          <a:ext cx="179614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50904" y="1827167"/>
          <a:ext cx="174171" cy="19213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878479</xdr:colOff>
      <xdr:row>5</xdr:row>
      <xdr:rowOff>40277</xdr:rowOff>
    </xdr:from>
    <xdr:to>
      <xdr:col>18</xdr:col>
      <xdr:colOff>1059180</xdr:colOff>
      <xdr:row>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032379" y="1230902"/>
          <a:ext cx="0" cy="197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887186</xdr:colOff>
      <xdr:row>6</xdr:row>
      <xdr:rowOff>32657</xdr:rowOff>
    </xdr:from>
    <xdr:to>
      <xdr:col>18</xdr:col>
      <xdr:colOff>1066800</xdr:colOff>
      <xdr:row>6</xdr:row>
      <xdr:rowOff>220980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031561" y="1461407"/>
          <a:ext cx="0" cy="188323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892629</xdr:colOff>
      <xdr:row>7</xdr:row>
      <xdr:rowOff>55517</xdr:rowOff>
    </xdr:from>
    <xdr:to>
      <xdr:col>18</xdr:col>
      <xdr:colOff>1066800</xdr:colOff>
      <xdr:row>8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027479" y="1722392"/>
          <a:ext cx="2721" cy="182608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workbookViewId="0">
      <selection activeCell="M4" sqref="M4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3" width="6.875" customWidth="1"/>
    <col min="14" max="14" width="6.3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39</v>
      </c>
      <c r="D1" s="3"/>
      <c r="E1" s="147" t="s">
        <v>94</v>
      </c>
      <c r="F1" s="147"/>
      <c r="G1" s="147"/>
      <c r="H1" s="147"/>
      <c r="I1" s="147"/>
      <c r="J1" s="147"/>
      <c r="K1" s="147" t="s">
        <v>52</v>
      </c>
      <c r="L1" s="147"/>
      <c r="M1" s="147"/>
      <c r="N1" s="147"/>
      <c r="O1" s="147"/>
      <c r="P1" s="147"/>
      <c r="Q1" s="147"/>
      <c r="R1" s="4" t="s">
        <v>1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2</v>
      </c>
      <c r="G3" s="148" t="s">
        <v>40</v>
      </c>
      <c r="H3" s="148"/>
      <c r="I3" s="149">
        <v>10</v>
      </c>
      <c r="J3" s="149"/>
      <c r="K3" s="150" t="s">
        <v>3</v>
      </c>
      <c r="L3" s="150"/>
      <c r="M3" s="90">
        <v>27</v>
      </c>
      <c r="N3" s="151" t="s">
        <v>4</v>
      </c>
      <c r="O3" s="152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76" t="s">
        <v>51</v>
      </c>
      <c r="D5" s="145"/>
      <c r="E5" s="177"/>
      <c r="F5" s="144" t="s">
        <v>6</v>
      </c>
      <c r="G5" s="145"/>
      <c r="H5" s="145"/>
      <c r="I5" s="146"/>
      <c r="J5" s="5"/>
      <c r="K5" s="5"/>
      <c r="R5" s="153" t="s">
        <v>7</v>
      </c>
      <c r="S5" s="154"/>
      <c r="T5" s="6"/>
    </row>
    <row r="6" spans="1:22" ht="19.5" thickBot="1" x14ac:dyDescent="0.2">
      <c r="A6" s="5"/>
      <c r="B6" s="5"/>
      <c r="C6" s="155"/>
      <c r="D6" s="156"/>
      <c r="E6" s="156"/>
      <c r="F6" s="157"/>
      <c r="G6" s="156"/>
      <c r="H6" s="156"/>
      <c r="I6" s="158"/>
      <c r="J6" s="13"/>
      <c r="K6" s="14"/>
      <c r="L6" s="15"/>
      <c r="M6" s="15"/>
      <c r="R6" s="16"/>
      <c r="S6" s="17" t="s">
        <v>8</v>
      </c>
      <c r="T6" s="18"/>
    </row>
    <row r="7" spans="1:22" x14ac:dyDescent="0.15">
      <c r="A7" s="5"/>
      <c r="B7" s="5"/>
      <c r="C7" s="169" t="s">
        <v>9</v>
      </c>
      <c r="D7" s="171" t="s">
        <v>10</v>
      </c>
      <c r="E7" s="171"/>
      <c r="F7" s="172"/>
      <c r="G7" s="172"/>
      <c r="H7" s="172"/>
      <c r="I7" s="172"/>
      <c r="J7" s="172"/>
      <c r="K7" s="172"/>
      <c r="L7" s="172"/>
      <c r="M7" s="173"/>
      <c r="N7" s="19"/>
      <c r="R7" s="20"/>
      <c r="S7" s="17" t="s">
        <v>8</v>
      </c>
      <c r="T7" s="18"/>
    </row>
    <row r="8" spans="1:22" ht="19.5" thickBot="1" x14ac:dyDescent="0.2">
      <c r="A8" s="5"/>
      <c r="B8" s="5"/>
      <c r="C8" s="170"/>
      <c r="D8" s="174" t="s">
        <v>11</v>
      </c>
      <c r="E8" s="174"/>
      <c r="F8" s="175"/>
      <c r="G8" s="175"/>
      <c r="H8" s="175"/>
      <c r="I8" s="175"/>
      <c r="J8" s="175"/>
      <c r="K8" s="175"/>
      <c r="L8" s="175"/>
      <c r="M8" s="157"/>
      <c r="N8" s="19"/>
      <c r="R8" s="21"/>
      <c r="S8" s="22" t="s">
        <v>8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82" t="s">
        <v>12</v>
      </c>
      <c r="D10" s="183"/>
      <c r="E10" s="183"/>
      <c r="F10" s="183"/>
      <c r="G10" s="183"/>
      <c r="H10" s="183"/>
      <c r="I10" s="183"/>
      <c r="J10" s="183"/>
      <c r="K10" s="184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85" t="s">
        <v>50</v>
      </c>
      <c r="D11" s="186"/>
      <c r="E11" s="187"/>
      <c r="F11" s="28"/>
      <c r="G11" s="188" t="s">
        <v>14</v>
      </c>
      <c r="H11" s="189"/>
      <c r="I11" s="188">
        <f>SUM(F11*500)</f>
        <v>0</v>
      </c>
      <c r="J11" s="190"/>
      <c r="K11" s="191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49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59" t="s">
        <v>16</v>
      </c>
      <c r="B14" s="161" t="s">
        <v>17</v>
      </c>
      <c r="C14" s="161" t="s">
        <v>18</v>
      </c>
      <c r="D14" s="91" t="s">
        <v>48</v>
      </c>
      <c r="E14" s="161" t="s">
        <v>20</v>
      </c>
      <c r="F14" s="91" t="s">
        <v>47</v>
      </c>
      <c r="G14" s="163" t="s">
        <v>46</v>
      </c>
      <c r="H14" s="106" t="s">
        <v>23</v>
      </c>
      <c r="I14" s="105" t="s">
        <v>23</v>
      </c>
      <c r="J14" s="165"/>
      <c r="K14" s="165"/>
      <c r="L14" s="167"/>
      <c r="M14" s="33" t="s">
        <v>23</v>
      </c>
      <c r="N14" s="104" t="s">
        <v>23</v>
      </c>
      <c r="O14" s="34"/>
      <c r="P14" s="35"/>
      <c r="Q14" s="36"/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0"/>
      <c r="B15" s="162"/>
      <c r="C15" s="162"/>
      <c r="D15" s="103" t="s">
        <v>45</v>
      </c>
      <c r="E15" s="162"/>
      <c r="F15" s="92" t="s">
        <v>44</v>
      </c>
      <c r="G15" s="164"/>
      <c r="H15" s="102" t="s">
        <v>26</v>
      </c>
      <c r="I15" s="101" t="s">
        <v>26</v>
      </c>
      <c r="J15" s="166"/>
      <c r="K15" s="166"/>
      <c r="L15" s="168"/>
      <c r="M15" s="41" t="s">
        <v>27</v>
      </c>
      <c r="N15" s="100" t="s">
        <v>27</v>
      </c>
      <c r="O15" s="42"/>
      <c r="P15" s="43"/>
      <c r="Q15" s="44"/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99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78" t="s">
        <v>30</v>
      </c>
      <c r="V16" s="179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180" t="s">
        <v>31</v>
      </c>
      <c r="V17" s="181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76" t="s">
        <v>36</v>
      </c>
      <c r="V19" s="77" t="s">
        <v>37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98" t="s">
        <v>43</v>
      </c>
      <c r="V20" s="97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96" t="s">
        <v>42</v>
      </c>
      <c r="V21" s="95">
        <v>15</v>
      </c>
    </row>
    <row r="22" spans="1:22" x14ac:dyDescent="0.15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96" t="s">
        <v>38</v>
      </c>
      <c r="V22" s="95">
        <v>30</v>
      </c>
    </row>
    <row r="23" spans="1:22" ht="19.5" thickBot="1" x14ac:dyDescent="0.2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94" t="s">
        <v>41</v>
      </c>
      <c r="V23" s="93">
        <v>50</v>
      </c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73"/>
      <c r="V24" s="74"/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73"/>
      <c r="V25" s="74"/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73"/>
      <c r="V28" s="74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73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</sheetData>
  <protectedRanges>
    <protectedRange password="8B2F" sqref="F6:I8 C6 I3 K3 T6:T7 S9:T9" name="範囲1_1"/>
    <protectedRange sqref="A10:B11 F10:J11 D10:D11 C11" name="範囲1_2_1_1"/>
  </protectedRanges>
  <mergeCells count="30">
    <mergeCell ref="U16:V16"/>
    <mergeCell ref="U17:V17"/>
    <mergeCell ref="C10:K10"/>
    <mergeCell ref="C11:E11"/>
    <mergeCell ref="G11:H11"/>
    <mergeCell ref="I11:K11"/>
    <mergeCell ref="J14:J15"/>
    <mergeCell ref="R5:S5"/>
    <mergeCell ref="C6:E6"/>
    <mergeCell ref="F6:I6"/>
    <mergeCell ref="A14:A15"/>
    <mergeCell ref="B14:B15"/>
    <mergeCell ref="C14:C15"/>
    <mergeCell ref="E14:E15"/>
    <mergeCell ref="G14:G15"/>
    <mergeCell ref="K14:K15"/>
    <mergeCell ref="L14:L15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9"/>
  <sheetViews>
    <sheetView zoomScaleNormal="100" workbookViewId="0">
      <selection activeCell="M4" sqref="M4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6" max="6" width="13.25" customWidth="1"/>
    <col min="7" max="7" width="4.375" customWidth="1"/>
    <col min="8" max="8" width="6.375" customWidth="1"/>
    <col min="9" max="9" width="3.625" customWidth="1"/>
    <col min="10" max="12" width="3.5" customWidth="1"/>
    <col min="13" max="13" width="6.875" customWidth="1"/>
    <col min="14" max="14" width="3.62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39</v>
      </c>
      <c r="D1" s="3"/>
      <c r="E1" s="147" t="s">
        <v>94</v>
      </c>
      <c r="F1" s="147"/>
      <c r="G1" s="147"/>
      <c r="H1" s="147"/>
      <c r="I1" s="147"/>
      <c r="J1" s="147"/>
      <c r="K1" s="147" t="s">
        <v>0</v>
      </c>
      <c r="L1" s="147"/>
      <c r="M1" s="147"/>
      <c r="N1" s="147"/>
      <c r="O1" s="147"/>
      <c r="P1" s="147"/>
      <c r="Q1" s="147"/>
      <c r="R1" s="4" t="s">
        <v>1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2</v>
      </c>
      <c r="G3" s="148" t="s">
        <v>40</v>
      </c>
      <c r="H3" s="148"/>
      <c r="I3" s="149">
        <v>10</v>
      </c>
      <c r="J3" s="149"/>
      <c r="K3" s="150" t="s">
        <v>3</v>
      </c>
      <c r="L3" s="150"/>
      <c r="M3" s="8">
        <v>27</v>
      </c>
      <c r="N3" s="150" t="s">
        <v>4</v>
      </c>
      <c r="O3" s="194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2"/>
      <c r="N4" s="10"/>
      <c r="S4" s="1"/>
    </row>
    <row r="5" spans="1:22" x14ac:dyDescent="0.15">
      <c r="A5" s="5"/>
      <c r="B5" s="5"/>
      <c r="C5" s="176" t="s">
        <v>5</v>
      </c>
      <c r="D5" s="145"/>
      <c r="E5" s="177"/>
      <c r="F5" s="144" t="s">
        <v>6</v>
      </c>
      <c r="G5" s="145"/>
      <c r="H5" s="145"/>
      <c r="I5" s="146"/>
      <c r="J5" s="5"/>
      <c r="K5" s="5"/>
      <c r="R5" s="153" t="s">
        <v>7</v>
      </c>
      <c r="S5" s="154"/>
      <c r="T5" s="6"/>
    </row>
    <row r="6" spans="1:22" ht="19.5" thickBot="1" x14ac:dyDescent="0.2">
      <c r="A6" s="5"/>
      <c r="B6" s="5"/>
      <c r="C6" s="155"/>
      <c r="D6" s="156"/>
      <c r="E6" s="156"/>
      <c r="F6" s="157"/>
      <c r="G6" s="156"/>
      <c r="H6" s="156"/>
      <c r="I6" s="158"/>
      <c r="J6" s="13"/>
      <c r="K6" s="14"/>
      <c r="L6" s="15"/>
      <c r="M6" s="15"/>
      <c r="R6" s="16"/>
      <c r="S6" s="17" t="s">
        <v>8</v>
      </c>
      <c r="T6" s="18"/>
    </row>
    <row r="7" spans="1:22" x14ac:dyDescent="0.15">
      <c r="A7" s="5"/>
      <c r="B7" s="5"/>
      <c r="C7" s="169" t="s">
        <v>9</v>
      </c>
      <c r="D7" s="171" t="s">
        <v>10</v>
      </c>
      <c r="E7" s="171"/>
      <c r="F7" s="172"/>
      <c r="G7" s="172"/>
      <c r="H7" s="172"/>
      <c r="I7" s="172"/>
      <c r="J7" s="172"/>
      <c r="K7" s="172"/>
      <c r="L7" s="172"/>
      <c r="M7" s="173"/>
      <c r="N7" s="19"/>
      <c r="R7" s="20"/>
      <c r="S7" s="17" t="s">
        <v>8</v>
      </c>
      <c r="T7" s="18"/>
    </row>
    <row r="8" spans="1:22" ht="19.5" thickBot="1" x14ac:dyDescent="0.2">
      <c r="A8" s="5"/>
      <c r="B8" s="5"/>
      <c r="C8" s="170"/>
      <c r="D8" s="174" t="s">
        <v>11</v>
      </c>
      <c r="E8" s="174"/>
      <c r="F8" s="175"/>
      <c r="G8" s="175"/>
      <c r="H8" s="175"/>
      <c r="I8" s="175"/>
      <c r="J8" s="175"/>
      <c r="K8" s="175"/>
      <c r="L8" s="175"/>
      <c r="M8" s="157"/>
      <c r="N8" s="19"/>
      <c r="R8" s="21"/>
      <c r="S8" s="22" t="s">
        <v>8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82" t="s">
        <v>12</v>
      </c>
      <c r="D10" s="183"/>
      <c r="E10" s="183"/>
      <c r="F10" s="183"/>
      <c r="G10" s="183"/>
      <c r="H10" s="183"/>
      <c r="I10" s="183"/>
      <c r="J10" s="183"/>
      <c r="K10" s="184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85" t="s">
        <v>13</v>
      </c>
      <c r="D11" s="186"/>
      <c r="E11" s="187"/>
      <c r="F11" s="28"/>
      <c r="G11" s="188" t="s">
        <v>14</v>
      </c>
      <c r="H11" s="189"/>
      <c r="I11" s="188">
        <f>SUM(F11*500)</f>
        <v>0</v>
      </c>
      <c r="J11" s="190"/>
      <c r="K11" s="191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15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59" t="s">
        <v>16</v>
      </c>
      <c r="B14" s="161" t="s">
        <v>17</v>
      </c>
      <c r="C14" s="161" t="s">
        <v>18</v>
      </c>
      <c r="D14" s="161" t="s">
        <v>19</v>
      </c>
      <c r="E14" s="161" t="s">
        <v>20</v>
      </c>
      <c r="F14" s="161" t="s">
        <v>21</v>
      </c>
      <c r="G14" s="163" t="s">
        <v>22</v>
      </c>
      <c r="H14" s="31" t="s">
        <v>23</v>
      </c>
      <c r="I14" s="32"/>
      <c r="J14" s="165"/>
      <c r="K14" s="165"/>
      <c r="L14" s="167"/>
      <c r="M14" s="33" t="s">
        <v>23</v>
      </c>
      <c r="N14" s="165"/>
      <c r="O14" s="34"/>
      <c r="P14" s="35"/>
      <c r="Q14" s="36"/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0"/>
      <c r="B15" s="162"/>
      <c r="C15" s="162"/>
      <c r="D15" s="162"/>
      <c r="E15" s="162"/>
      <c r="F15" s="162"/>
      <c r="G15" s="164"/>
      <c r="H15" s="39" t="s">
        <v>26</v>
      </c>
      <c r="I15" s="40"/>
      <c r="J15" s="166"/>
      <c r="K15" s="166"/>
      <c r="L15" s="168"/>
      <c r="M15" s="41" t="s">
        <v>27</v>
      </c>
      <c r="N15" s="166"/>
      <c r="O15" s="42"/>
      <c r="P15" s="43"/>
      <c r="Q15" s="44"/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50">
        <v>30</v>
      </c>
      <c r="I16" s="51"/>
      <c r="J16" s="51"/>
      <c r="K16" s="51"/>
      <c r="L16" s="52"/>
      <c r="M16" s="53"/>
      <c r="N16" s="54"/>
      <c r="O16" s="54"/>
      <c r="P16" s="55"/>
      <c r="Q16" s="52"/>
      <c r="R16" s="56"/>
      <c r="S16" s="57"/>
      <c r="T16" s="23"/>
      <c r="U16" s="178" t="s">
        <v>30</v>
      </c>
      <c r="V16" s="179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1">
        <v>30</v>
      </c>
      <c r="I17" s="62"/>
      <c r="J17" s="62"/>
      <c r="K17" s="62"/>
      <c r="L17" s="63"/>
      <c r="M17" s="64"/>
      <c r="N17" s="65"/>
      <c r="O17" s="65"/>
      <c r="P17" s="66"/>
      <c r="Q17" s="63"/>
      <c r="R17" s="67"/>
      <c r="S17" s="68"/>
      <c r="T17" s="23"/>
      <c r="U17" s="180" t="s">
        <v>31</v>
      </c>
      <c r="V17" s="181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1">
        <v>30</v>
      </c>
      <c r="I18" s="62"/>
      <c r="J18" s="62"/>
      <c r="K18" s="62"/>
      <c r="L18" s="63"/>
      <c r="M18" s="64"/>
      <c r="N18" s="65"/>
      <c r="O18" s="65"/>
      <c r="P18" s="66"/>
      <c r="Q18" s="63"/>
      <c r="R18" s="67"/>
      <c r="S18" s="68"/>
      <c r="T18" s="23"/>
    </row>
    <row r="19" spans="1:22" x14ac:dyDescent="0.15">
      <c r="A19" s="58">
        <v>4</v>
      </c>
      <c r="B19" s="59"/>
      <c r="C19" s="59"/>
      <c r="D19" s="59"/>
      <c r="E19" s="59"/>
      <c r="F19" s="59"/>
      <c r="G19" s="60"/>
      <c r="H19" s="61">
        <v>30</v>
      </c>
      <c r="I19" s="62"/>
      <c r="J19" s="62"/>
      <c r="K19" s="62"/>
      <c r="L19" s="63"/>
      <c r="M19" s="64"/>
      <c r="N19" s="65"/>
      <c r="O19" s="65"/>
      <c r="P19" s="66"/>
      <c r="Q19" s="63"/>
      <c r="R19" s="67"/>
      <c r="S19" s="68"/>
      <c r="T19" s="23"/>
      <c r="U19" s="192" t="s">
        <v>32</v>
      </c>
      <c r="V19" s="193"/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1">
        <v>30</v>
      </c>
      <c r="I20" s="62"/>
      <c r="J20" s="62"/>
      <c r="K20" s="62"/>
      <c r="L20" s="63"/>
      <c r="M20" s="64"/>
      <c r="N20" s="65"/>
      <c r="O20" s="65"/>
      <c r="P20" s="66"/>
      <c r="Q20" s="63"/>
      <c r="R20" s="67"/>
      <c r="S20" s="68"/>
      <c r="T20" s="23"/>
      <c r="U20" s="69" t="s">
        <v>33</v>
      </c>
      <c r="V20" s="70">
        <v>4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1">
        <v>30</v>
      </c>
      <c r="I21" s="62"/>
      <c r="J21" s="62"/>
      <c r="K21" s="62"/>
      <c r="L21" s="63"/>
      <c r="M21" s="64"/>
      <c r="N21" s="65"/>
      <c r="O21" s="65"/>
      <c r="P21" s="66"/>
      <c r="Q21" s="63"/>
      <c r="R21" s="67"/>
      <c r="S21" s="68"/>
      <c r="T21" s="23"/>
      <c r="U21" s="69" t="s">
        <v>34</v>
      </c>
      <c r="V21" s="70">
        <v>5</v>
      </c>
    </row>
    <row r="22" spans="1:22" ht="19.5" thickBot="1" x14ac:dyDescent="0.2">
      <c r="A22" s="58">
        <v>7</v>
      </c>
      <c r="B22" s="59"/>
      <c r="C22" s="59"/>
      <c r="D22" s="59"/>
      <c r="E22" s="59"/>
      <c r="F22" s="59"/>
      <c r="G22" s="60"/>
      <c r="H22" s="61">
        <v>30</v>
      </c>
      <c r="I22" s="62"/>
      <c r="J22" s="62"/>
      <c r="K22" s="62"/>
      <c r="L22" s="63"/>
      <c r="M22" s="64"/>
      <c r="N22" s="65"/>
      <c r="O22" s="65"/>
      <c r="P22" s="66"/>
      <c r="Q22" s="63"/>
      <c r="R22" s="67"/>
      <c r="S22" s="68"/>
      <c r="T22" s="23"/>
      <c r="U22" s="71" t="s">
        <v>35</v>
      </c>
      <c r="V22" s="72">
        <v>6</v>
      </c>
    </row>
    <row r="23" spans="1:22" ht="19.5" thickBot="1" x14ac:dyDescent="0.2">
      <c r="A23" s="58">
        <v>8</v>
      </c>
      <c r="B23" s="59"/>
      <c r="C23" s="59"/>
      <c r="D23" s="59"/>
      <c r="E23" s="59"/>
      <c r="F23" s="59"/>
      <c r="G23" s="60"/>
      <c r="H23" s="61">
        <v>30</v>
      </c>
      <c r="I23" s="62"/>
      <c r="J23" s="62"/>
      <c r="K23" s="62"/>
      <c r="L23" s="63"/>
      <c r="M23" s="64"/>
      <c r="N23" s="65"/>
      <c r="O23" s="65"/>
      <c r="P23" s="66"/>
      <c r="Q23" s="63"/>
      <c r="R23" s="67"/>
      <c r="S23" s="68"/>
      <c r="T23" s="23"/>
      <c r="U23" s="73"/>
      <c r="V23" s="74"/>
    </row>
    <row r="24" spans="1:22" ht="19.5" thickBot="1" x14ac:dyDescent="0.2">
      <c r="A24" s="58">
        <v>9</v>
      </c>
      <c r="B24" s="59"/>
      <c r="C24" s="59"/>
      <c r="D24" s="59"/>
      <c r="E24" s="59"/>
      <c r="F24" s="59"/>
      <c r="G24" s="60"/>
      <c r="H24" s="61">
        <v>30</v>
      </c>
      <c r="I24" s="62"/>
      <c r="J24" s="75"/>
      <c r="K24" s="62"/>
      <c r="L24" s="63"/>
      <c r="M24" s="64"/>
      <c r="N24" s="65"/>
      <c r="O24" s="65"/>
      <c r="P24" s="66"/>
      <c r="Q24" s="63"/>
      <c r="R24" s="67"/>
      <c r="S24" s="68"/>
      <c r="T24" s="23"/>
      <c r="U24" s="76" t="s">
        <v>36</v>
      </c>
      <c r="V24" s="77" t="s">
        <v>37</v>
      </c>
    </row>
    <row r="25" spans="1:22" ht="19.5" thickBot="1" x14ac:dyDescent="0.2">
      <c r="A25" s="58">
        <v>10</v>
      </c>
      <c r="B25" s="59"/>
      <c r="C25" s="59"/>
      <c r="D25" s="59"/>
      <c r="E25" s="59"/>
      <c r="F25" s="59"/>
      <c r="G25" s="60"/>
      <c r="H25" s="61">
        <v>30</v>
      </c>
      <c r="I25" s="62"/>
      <c r="J25" s="62"/>
      <c r="K25" s="62"/>
      <c r="L25" s="63"/>
      <c r="M25" s="64"/>
      <c r="N25" s="65"/>
      <c r="O25" s="65"/>
      <c r="P25" s="66"/>
      <c r="Q25" s="63"/>
      <c r="R25" s="67"/>
      <c r="S25" s="68"/>
      <c r="T25" s="23"/>
      <c r="U25" s="78" t="s">
        <v>38</v>
      </c>
      <c r="V25" s="79">
        <v>30</v>
      </c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1">
        <v>30</v>
      </c>
      <c r="I26" s="62"/>
      <c r="J26" s="62"/>
      <c r="K26" s="62"/>
      <c r="L26" s="63"/>
      <c r="M26" s="64"/>
      <c r="N26" s="65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1">
        <v>30</v>
      </c>
      <c r="I27" s="62"/>
      <c r="J27" s="62"/>
      <c r="K27" s="62"/>
      <c r="L27" s="63"/>
      <c r="M27" s="64"/>
      <c r="N27" s="65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1">
        <v>30</v>
      </c>
      <c r="I28" s="62"/>
      <c r="J28" s="62"/>
      <c r="K28" s="62"/>
      <c r="L28" s="63"/>
      <c r="M28" s="64"/>
      <c r="N28" s="65"/>
      <c r="O28" s="65"/>
      <c r="P28" s="66"/>
      <c r="Q28" s="63"/>
      <c r="R28" s="67"/>
      <c r="S28" s="68"/>
      <c r="T28" s="23"/>
      <c r="U28" s="73"/>
      <c r="V28" s="80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1">
        <v>30</v>
      </c>
      <c r="I29" s="62"/>
      <c r="J29" s="62"/>
      <c r="K29" s="62"/>
      <c r="L29" s="63"/>
      <c r="M29" s="64"/>
      <c r="N29" s="65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1">
        <v>30</v>
      </c>
      <c r="I30" s="62"/>
      <c r="J30" s="62"/>
      <c r="K30" s="62"/>
      <c r="L30" s="63"/>
      <c r="M30" s="64"/>
      <c r="N30" s="65"/>
      <c r="O30" s="65"/>
      <c r="P30" s="66"/>
      <c r="Q30" s="63"/>
      <c r="R30" s="67"/>
      <c r="S30" s="68"/>
      <c r="T30" s="23"/>
      <c r="U30" s="80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1">
        <v>30</v>
      </c>
      <c r="I31" s="62"/>
      <c r="J31" s="62"/>
      <c r="K31" s="62"/>
      <c r="L31" s="63"/>
      <c r="M31" s="64"/>
      <c r="N31" s="65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1">
        <v>30</v>
      </c>
      <c r="I32" s="62"/>
      <c r="J32" s="62"/>
      <c r="K32" s="62"/>
      <c r="L32" s="63"/>
      <c r="M32" s="64"/>
      <c r="N32" s="65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1">
        <v>30</v>
      </c>
      <c r="I33" s="62"/>
      <c r="J33" s="62"/>
      <c r="K33" s="62"/>
      <c r="L33" s="63"/>
      <c r="M33" s="64"/>
      <c r="N33" s="65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1">
        <v>30</v>
      </c>
      <c r="I34" s="62"/>
      <c r="J34" s="62"/>
      <c r="K34" s="62"/>
      <c r="L34" s="63"/>
      <c r="M34" s="64"/>
      <c r="N34" s="65"/>
      <c r="O34" s="65"/>
      <c r="P34" s="66"/>
      <c r="Q34" s="63"/>
      <c r="R34" s="67"/>
      <c r="S34" s="68"/>
      <c r="T34" s="23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1">
        <v>30</v>
      </c>
      <c r="I35" s="62"/>
      <c r="J35" s="62"/>
      <c r="K35" s="62"/>
      <c r="L35" s="63"/>
      <c r="M35" s="64"/>
      <c r="N35" s="65"/>
      <c r="O35" s="65"/>
      <c r="P35" s="66"/>
      <c r="Q35" s="63"/>
      <c r="R35" s="67"/>
      <c r="S35" s="68"/>
      <c r="T35" s="23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1">
        <v>30</v>
      </c>
      <c r="I36" s="62"/>
      <c r="J36" s="62"/>
      <c r="K36" s="62"/>
      <c r="L36" s="63"/>
      <c r="M36" s="64"/>
      <c r="N36" s="65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1">
        <v>30</v>
      </c>
      <c r="I37" s="62"/>
      <c r="J37" s="62"/>
      <c r="K37" s="62"/>
      <c r="L37" s="63"/>
      <c r="M37" s="64"/>
      <c r="N37" s="65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1">
        <v>30</v>
      </c>
      <c r="I38" s="62"/>
      <c r="J38" s="62"/>
      <c r="K38" s="62"/>
      <c r="L38" s="63"/>
      <c r="M38" s="64"/>
      <c r="N38" s="65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1">
        <v>30</v>
      </c>
      <c r="I39" s="62"/>
      <c r="J39" s="62"/>
      <c r="K39" s="62"/>
      <c r="L39" s="63"/>
      <c r="M39" s="64"/>
      <c r="N39" s="65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1">
        <v>30</v>
      </c>
      <c r="I40" s="62"/>
      <c r="J40" s="62"/>
      <c r="K40" s="62"/>
      <c r="L40" s="63"/>
      <c r="M40" s="64"/>
      <c r="N40" s="65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1">
        <v>30</v>
      </c>
      <c r="I41" s="62"/>
      <c r="J41" s="62"/>
      <c r="K41" s="62"/>
      <c r="L41" s="63"/>
      <c r="M41" s="64"/>
      <c r="N41" s="65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1">
        <v>30</v>
      </c>
      <c r="I42" s="62"/>
      <c r="J42" s="62"/>
      <c r="K42" s="62"/>
      <c r="L42" s="63"/>
      <c r="M42" s="64"/>
      <c r="N42" s="65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1">
        <v>30</v>
      </c>
      <c r="I43" s="62"/>
      <c r="J43" s="62"/>
      <c r="K43" s="62"/>
      <c r="L43" s="63"/>
      <c r="M43" s="64"/>
      <c r="N43" s="65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1">
        <v>30</v>
      </c>
      <c r="I44" s="62"/>
      <c r="J44" s="62"/>
      <c r="K44" s="62"/>
      <c r="L44" s="63"/>
      <c r="M44" s="64"/>
      <c r="N44" s="65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1">
        <v>30</v>
      </c>
      <c r="I45" s="62"/>
      <c r="J45" s="62"/>
      <c r="K45" s="62"/>
      <c r="L45" s="63"/>
      <c r="M45" s="64"/>
      <c r="N45" s="65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1">
        <v>30</v>
      </c>
      <c r="I46" s="62"/>
      <c r="J46" s="62"/>
      <c r="K46" s="62"/>
      <c r="L46" s="63"/>
      <c r="M46" s="64"/>
      <c r="N46" s="65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1">
        <v>30</v>
      </c>
      <c r="I47" s="62"/>
      <c r="J47" s="62"/>
      <c r="K47" s="62"/>
      <c r="L47" s="63"/>
      <c r="M47" s="64"/>
      <c r="N47" s="65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1">
        <v>30</v>
      </c>
      <c r="I48" s="62"/>
      <c r="J48" s="62"/>
      <c r="K48" s="62"/>
      <c r="L48" s="63"/>
      <c r="M48" s="64"/>
      <c r="N48" s="65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1">
        <v>30</v>
      </c>
      <c r="I49" s="62"/>
      <c r="J49" s="62"/>
      <c r="K49" s="62"/>
      <c r="L49" s="63"/>
      <c r="M49" s="64"/>
      <c r="N49" s="65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1">
        <v>30</v>
      </c>
      <c r="I50" s="62"/>
      <c r="J50" s="62"/>
      <c r="K50" s="62"/>
      <c r="L50" s="63"/>
      <c r="M50" s="64"/>
      <c r="N50" s="65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1">
        <v>30</v>
      </c>
      <c r="I51" s="62"/>
      <c r="J51" s="62"/>
      <c r="K51" s="62"/>
      <c r="L51" s="63"/>
      <c r="M51" s="64"/>
      <c r="N51" s="65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1">
        <v>30</v>
      </c>
      <c r="I52" s="62"/>
      <c r="J52" s="62"/>
      <c r="K52" s="62"/>
      <c r="L52" s="63"/>
      <c r="M52" s="64"/>
      <c r="N52" s="65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1">
        <v>30</v>
      </c>
      <c r="I53" s="62"/>
      <c r="J53" s="62"/>
      <c r="K53" s="62"/>
      <c r="L53" s="63"/>
      <c r="M53" s="64"/>
      <c r="N53" s="65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1">
        <v>30</v>
      </c>
      <c r="I54" s="62"/>
      <c r="J54" s="62"/>
      <c r="K54" s="62"/>
      <c r="L54" s="63"/>
      <c r="M54" s="64"/>
      <c r="N54" s="65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1">
        <v>30</v>
      </c>
      <c r="I55" s="62"/>
      <c r="J55" s="62"/>
      <c r="K55" s="62"/>
      <c r="L55" s="63"/>
      <c r="M55" s="64"/>
      <c r="N55" s="65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1">
        <v>30</v>
      </c>
      <c r="I56" s="62"/>
      <c r="J56" s="62"/>
      <c r="K56" s="62"/>
      <c r="L56" s="63"/>
      <c r="M56" s="64"/>
      <c r="N56" s="65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1">
        <v>30</v>
      </c>
      <c r="I57" s="62"/>
      <c r="J57" s="62"/>
      <c r="K57" s="62"/>
      <c r="L57" s="63"/>
      <c r="M57" s="64"/>
      <c r="N57" s="65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1">
        <v>30</v>
      </c>
      <c r="I58" s="62"/>
      <c r="J58" s="62"/>
      <c r="K58" s="62"/>
      <c r="L58" s="63"/>
      <c r="M58" s="64"/>
      <c r="N58" s="65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1">
        <v>30</v>
      </c>
      <c r="I59" s="62"/>
      <c r="J59" s="62"/>
      <c r="K59" s="62"/>
      <c r="L59" s="63"/>
      <c r="M59" s="64"/>
      <c r="N59" s="65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1">
        <v>30</v>
      </c>
      <c r="I60" s="62"/>
      <c r="J60" s="62"/>
      <c r="K60" s="62"/>
      <c r="L60" s="63"/>
      <c r="M60" s="64"/>
      <c r="N60" s="65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1">
        <v>30</v>
      </c>
      <c r="I61" s="62"/>
      <c r="J61" s="62"/>
      <c r="K61" s="62"/>
      <c r="L61" s="63"/>
      <c r="M61" s="64"/>
      <c r="N61" s="65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1">
        <v>30</v>
      </c>
      <c r="I62" s="62"/>
      <c r="J62" s="62"/>
      <c r="K62" s="62"/>
      <c r="L62" s="63"/>
      <c r="M62" s="64"/>
      <c r="N62" s="65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1">
        <v>30</v>
      </c>
      <c r="I63" s="62"/>
      <c r="J63" s="62"/>
      <c r="K63" s="62"/>
      <c r="L63" s="63"/>
      <c r="M63" s="64"/>
      <c r="N63" s="65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1">
        <v>30</v>
      </c>
      <c r="I64" s="62"/>
      <c r="J64" s="62"/>
      <c r="K64" s="62"/>
      <c r="L64" s="63"/>
      <c r="M64" s="64"/>
      <c r="N64" s="65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4">
        <v>30</v>
      </c>
      <c r="I65" s="85"/>
      <c r="J65" s="85"/>
      <c r="K65" s="85"/>
      <c r="L65" s="86"/>
      <c r="M65" s="87"/>
      <c r="N65" s="85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x14ac:dyDescent="0.1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1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x14ac:dyDescent="0.1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</sheetData>
  <protectedRanges>
    <protectedRange password="8B2F" sqref="F6:I8 C6 I3 K3 T6:T7 S9:T9 N3" name="範囲1_1"/>
    <protectedRange sqref="A10:B11 F10:J11 D10:D11 C11" name="範囲1_2_1_1"/>
  </protectedRanges>
  <mergeCells count="34">
    <mergeCell ref="E1:J1"/>
    <mergeCell ref="K1:Q1"/>
    <mergeCell ref="G3:H3"/>
    <mergeCell ref="I3:J3"/>
    <mergeCell ref="K3:L3"/>
    <mergeCell ref="N3:O3"/>
    <mergeCell ref="C7:C8"/>
    <mergeCell ref="D7:E7"/>
    <mergeCell ref="F7:M7"/>
    <mergeCell ref="D8:E8"/>
    <mergeCell ref="F8:M8"/>
    <mergeCell ref="C5:E5"/>
    <mergeCell ref="F5:I5"/>
    <mergeCell ref="R5:S5"/>
    <mergeCell ref="C6:E6"/>
    <mergeCell ref="F6:I6"/>
    <mergeCell ref="C10:K10"/>
    <mergeCell ref="C11:E11"/>
    <mergeCell ref="G11:H11"/>
    <mergeCell ref="I11:K11"/>
    <mergeCell ref="A14:A15"/>
    <mergeCell ref="B14:B15"/>
    <mergeCell ref="C14:C15"/>
    <mergeCell ref="D14:D15"/>
    <mergeCell ref="E14:E15"/>
    <mergeCell ref="F14:F15"/>
    <mergeCell ref="U17:V17"/>
    <mergeCell ref="U19:V19"/>
    <mergeCell ref="G14:G15"/>
    <mergeCell ref="J14:J15"/>
    <mergeCell ref="K14:K15"/>
    <mergeCell ref="L14:L15"/>
    <mergeCell ref="N14:N15"/>
    <mergeCell ref="U16:V16"/>
  </mergeCells>
  <phoneticPr fontId="2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6"/>
  <sheetViews>
    <sheetView workbookViewId="0">
      <selection activeCell="M4" sqref="M4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39</v>
      </c>
      <c r="D1" s="3"/>
      <c r="E1" s="147" t="s">
        <v>94</v>
      </c>
      <c r="F1" s="147"/>
      <c r="G1" s="147"/>
      <c r="H1" s="147"/>
      <c r="I1" s="147"/>
      <c r="J1" s="147"/>
      <c r="K1" s="195" t="s">
        <v>71</v>
      </c>
      <c r="L1" s="195"/>
      <c r="M1" s="195"/>
      <c r="N1" s="195"/>
      <c r="O1" s="195"/>
      <c r="P1" s="195"/>
      <c r="Q1" s="195"/>
      <c r="R1" s="4" t="s">
        <v>1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2</v>
      </c>
      <c r="G3" s="148" t="s">
        <v>40</v>
      </c>
      <c r="H3" s="148"/>
      <c r="I3" s="149">
        <v>10</v>
      </c>
      <c r="J3" s="149"/>
      <c r="K3" s="150" t="s">
        <v>3</v>
      </c>
      <c r="L3" s="150"/>
      <c r="M3" s="90">
        <v>27</v>
      </c>
      <c r="N3" s="151" t="s">
        <v>4</v>
      </c>
      <c r="O3" s="152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76" t="s">
        <v>51</v>
      </c>
      <c r="D5" s="145"/>
      <c r="E5" s="177"/>
      <c r="F5" s="144" t="s">
        <v>6</v>
      </c>
      <c r="G5" s="145"/>
      <c r="H5" s="145"/>
      <c r="I5" s="146"/>
      <c r="J5" s="5"/>
      <c r="K5" s="5"/>
      <c r="R5" s="153" t="s">
        <v>7</v>
      </c>
      <c r="S5" s="154"/>
      <c r="T5" s="6"/>
    </row>
    <row r="6" spans="1:22" ht="19.5" thickBot="1" x14ac:dyDescent="0.2">
      <c r="A6" s="5"/>
      <c r="B6" s="5"/>
      <c r="C6" s="155"/>
      <c r="D6" s="156"/>
      <c r="E6" s="156"/>
      <c r="F6" s="157"/>
      <c r="G6" s="156"/>
      <c r="H6" s="156"/>
      <c r="I6" s="158"/>
      <c r="J6" s="13"/>
      <c r="K6" s="14"/>
      <c r="L6" s="15"/>
      <c r="M6" s="15"/>
      <c r="R6" s="16"/>
      <c r="S6" s="17" t="s">
        <v>8</v>
      </c>
      <c r="T6" s="18"/>
    </row>
    <row r="7" spans="1:22" x14ac:dyDescent="0.15">
      <c r="A7" s="5"/>
      <c r="B7" s="5"/>
      <c r="C7" s="169" t="s">
        <v>9</v>
      </c>
      <c r="D7" s="171" t="s">
        <v>10</v>
      </c>
      <c r="E7" s="171"/>
      <c r="F7" s="172"/>
      <c r="G7" s="172"/>
      <c r="H7" s="172"/>
      <c r="I7" s="172"/>
      <c r="J7" s="172"/>
      <c r="K7" s="172"/>
      <c r="L7" s="172"/>
      <c r="M7" s="173"/>
      <c r="N7" s="19"/>
      <c r="R7" s="20"/>
      <c r="S7" s="17" t="s">
        <v>8</v>
      </c>
      <c r="T7" s="18"/>
    </row>
    <row r="8" spans="1:22" ht="19.5" thickBot="1" x14ac:dyDescent="0.2">
      <c r="A8" s="5"/>
      <c r="B8" s="5"/>
      <c r="C8" s="170"/>
      <c r="D8" s="174" t="s">
        <v>11</v>
      </c>
      <c r="E8" s="174"/>
      <c r="F8" s="175"/>
      <c r="G8" s="175"/>
      <c r="H8" s="175"/>
      <c r="I8" s="175"/>
      <c r="J8" s="175"/>
      <c r="K8" s="175"/>
      <c r="L8" s="175"/>
      <c r="M8" s="157"/>
      <c r="N8" s="19"/>
      <c r="R8" s="21"/>
      <c r="S8" s="22" t="s">
        <v>8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82" t="s">
        <v>12</v>
      </c>
      <c r="D10" s="183"/>
      <c r="E10" s="183"/>
      <c r="F10" s="183"/>
      <c r="G10" s="183"/>
      <c r="H10" s="183"/>
      <c r="I10" s="183"/>
      <c r="J10" s="183"/>
      <c r="K10" s="184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85" t="s">
        <v>70</v>
      </c>
      <c r="D11" s="186"/>
      <c r="E11" s="187"/>
      <c r="F11" s="28"/>
      <c r="G11" s="188" t="s">
        <v>69</v>
      </c>
      <c r="H11" s="189"/>
      <c r="I11" s="188">
        <f>SUM(F11*200)</f>
        <v>0</v>
      </c>
      <c r="J11" s="190"/>
      <c r="K11" s="191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49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59" t="s">
        <v>16</v>
      </c>
      <c r="B14" s="161" t="s">
        <v>17</v>
      </c>
      <c r="C14" s="161" t="s">
        <v>18</v>
      </c>
      <c r="D14" s="91" t="s">
        <v>48</v>
      </c>
      <c r="E14" s="161" t="s">
        <v>20</v>
      </c>
      <c r="F14" s="91" t="s">
        <v>47</v>
      </c>
      <c r="G14" s="163" t="s">
        <v>46</v>
      </c>
      <c r="H14" s="115" t="s">
        <v>63</v>
      </c>
      <c r="I14" s="114" t="s">
        <v>62</v>
      </c>
      <c r="J14" s="165"/>
      <c r="K14" s="165"/>
      <c r="L14" s="167"/>
      <c r="M14" s="33" t="s">
        <v>63</v>
      </c>
      <c r="N14" s="104" t="s">
        <v>62</v>
      </c>
      <c r="O14" s="34"/>
      <c r="P14" s="35"/>
      <c r="Q14" s="36"/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0"/>
      <c r="B15" s="162"/>
      <c r="C15" s="162"/>
      <c r="D15" s="103" t="s">
        <v>45</v>
      </c>
      <c r="E15" s="162"/>
      <c r="F15" s="92" t="s">
        <v>44</v>
      </c>
      <c r="G15" s="164"/>
      <c r="H15" s="113" t="s">
        <v>26</v>
      </c>
      <c r="I15" s="112" t="s">
        <v>26</v>
      </c>
      <c r="J15" s="166"/>
      <c r="K15" s="166"/>
      <c r="L15" s="168"/>
      <c r="M15" s="41" t="s">
        <v>27</v>
      </c>
      <c r="N15" s="100" t="s">
        <v>27</v>
      </c>
      <c r="O15" s="42"/>
      <c r="P15" s="43"/>
      <c r="Q15" s="44"/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99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78" t="s">
        <v>30</v>
      </c>
      <c r="V16" s="179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180" t="s">
        <v>31</v>
      </c>
      <c r="V17" s="181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76" t="s">
        <v>36</v>
      </c>
      <c r="V19" s="77" t="s">
        <v>37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98" t="s">
        <v>43</v>
      </c>
      <c r="V20" s="97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96" t="s">
        <v>68</v>
      </c>
      <c r="V21" s="95">
        <v>10</v>
      </c>
    </row>
    <row r="22" spans="1:22" ht="19.5" thickBot="1" x14ac:dyDescent="0.2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94" t="s">
        <v>67</v>
      </c>
      <c r="V22" s="93">
        <v>607</v>
      </c>
    </row>
    <row r="23" spans="1:22" x14ac:dyDescent="0.15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73"/>
      <c r="V23" s="74"/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73"/>
      <c r="V24" s="74"/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73"/>
      <c r="V25" s="74"/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73"/>
      <c r="V26" s="74"/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73"/>
      <c r="V27" s="74"/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73"/>
      <c r="V28" s="74"/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73"/>
      <c r="V29" s="74"/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73"/>
      <c r="V30" s="74"/>
    </row>
    <row r="31" spans="1:22" x14ac:dyDescent="0.15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73"/>
      <c r="V31" s="74"/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E1:J1"/>
    <mergeCell ref="K1:Q1"/>
    <mergeCell ref="G3:H3"/>
    <mergeCell ref="I3:J3"/>
    <mergeCell ref="K3:L3"/>
    <mergeCell ref="N3:O3"/>
    <mergeCell ref="R5:S5"/>
    <mergeCell ref="C6:E6"/>
    <mergeCell ref="F6:I6"/>
    <mergeCell ref="C7:C8"/>
    <mergeCell ref="D7:E7"/>
    <mergeCell ref="F7:M7"/>
    <mergeCell ref="D8:E8"/>
    <mergeCell ref="F8:M8"/>
    <mergeCell ref="C5:E5"/>
    <mergeCell ref="F5:I5"/>
    <mergeCell ref="A14:A15"/>
    <mergeCell ref="B14:B15"/>
    <mergeCell ref="C14:C15"/>
    <mergeCell ref="E14:E15"/>
    <mergeCell ref="G14:G15"/>
    <mergeCell ref="K14:K15"/>
    <mergeCell ref="L14:L15"/>
    <mergeCell ref="U16:V16"/>
    <mergeCell ref="U17:V17"/>
    <mergeCell ref="C10:K10"/>
    <mergeCell ref="C11:E11"/>
    <mergeCell ref="G11:H11"/>
    <mergeCell ref="I11:K11"/>
    <mergeCell ref="J14:J15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40"/>
  <sheetViews>
    <sheetView workbookViewId="0">
      <selection activeCell="M4" sqref="M4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8" width="11.25" customWidth="1"/>
    <col min="9" max="11" width="3.5" customWidth="1"/>
    <col min="12" max="12" width="4.75" customWidth="1"/>
    <col min="13" max="13" width="4.5" bestFit="1" customWidth="1"/>
    <col min="14" max="16" width="3.5" customWidth="1"/>
    <col min="17" max="17" width="6.87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39</v>
      </c>
      <c r="D1" s="143"/>
      <c r="E1" s="147" t="s">
        <v>94</v>
      </c>
      <c r="F1" s="147"/>
      <c r="G1" s="147"/>
      <c r="H1" s="147"/>
      <c r="I1" s="147"/>
      <c r="J1" s="147"/>
      <c r="K1" s="195" t="s">
        <v>93</v>
      </c>
      <c r="L1" s="195"/>
      <c r="M1" s="195"/>
      <c r="N1" s="195"/>
      <c r="O1" s="195"/>
      <c r="P1" s="195"/>
      <c r="Q1" s="195"/>
      <c r="R1" s="4" t="s">
        <v>1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2</v>
      </c>
      <c r="G3" s="148" t="s">
        <v>40</v>
      </c>
      <c r="H3" s="148"/>
      <c r="I3" s="149">
        <v>10</v>
      </c>
      <c r="J3" s="149"/>
      <c r="K3" s="150" t="s">
        <v>3</v>
      </c>
      <c r="L3" s="150"/>
      <c r="M3" s="90">
        <v>27</v>
      </c>
      <c r="N3" s="151" t="s">
        <v>4</v>
      </c>
      <c r="O3" s="152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76" t="s">
        <v>51</v>
      </c>
      <c r="D5" s="145"/>
      <c r="E5" s="177"/>
      <c r="F5" s="144" t="s">
        <v>6</v>
      </c>
      <c r="G5" s="145"/>
      <c r="H5" s="145"/>
      <c r="I5" s="146"/>
      <c r="J5" s="5"/>
      <c r="K5" s="5"/>
      <c r="R5" s="153" t="s">
        <v>7</v>
      </c>
      <c r="S5" s="154"/>
      <c r="T5" s="6"/>
    </row>
    <row r="6" spans="1:22" ht="19.5" thickBot="1" x14ac:dyDescent="0.2">
      <c r="A6" s="5"/>
      <c r="B6" s="5"/>
      <c r="C6" s="155"/>
      <c r="D6" s="156"/>
      <c r="E6" s="156"/>
      <c r="F6" s="157"/>
      <c r="G6" s="156"/>
      <c r="H6" s="156"/>
      <c r="I6" s="158"/>
      <c r="J6" s="13"/>
      <c r="K6" s="14"/>
      <c r="L6" s="15"/>
      <c r="M6" s="15"/>
      <c r="R6" s="16"/>
      <c r="S6" s="17" t="s">
        <v>8</v>
      </c>
      <c r="T6" s="18"/>
    </row>
    <row r="7" spans="1:22" x14ac:dyDescent="0.15">
      <c r="A7" s="5"/>
      <c r="B7" s="5"/>
      <c r="C7" s="169" t="s">
        <v>9</v>
      </c>
      <c r="D7" s="171" t="s">
        <v>10</v>
      </c>
      <c r="E7" s="171"/>
      <c r="F7" s="172"/>
      <c r="G7" s="172"/>
      <c r="H7" s="172"/>
      <c r="I7" s="172"/>
      <c r="J7" s="172"/>
      <c r="K7" s="172"/>
      <c r="L7" s="172"/>
      <c r="M7" s="173"/>
      <c r="N7" s="19"/>
      <c r="R7" s="20"/>
      <c r="S7" s="17" t="s">
        <v>8</v>
      </c>
      <c r="T7" s="18"/>
    </row>
    <row r="8" spans="1:22" ht="19.5" thickBot="1" x14ac:dyDescent="0.2">
      <c r="A8" s="5"/>
      <c r="B8" s="5"/>
      <c r="C8" s="170"/>
      <c r="D8" s="174" t="s">
        <v>11</v>
      </c>
      <c r="E8" s="174"/>
      <c r="F8" s="175"/>
      <c r="G8" s="175"/>
      <c r="H8" s="175"/>
      <c r="I8" s="175"/>
      <c r="J8" s="175"/>
      <c r="K8" s="175"/>
      <c r="L8" s="175"/>
      <c r="M8" s="157"/>
      <c r="N8" s="19"/>
      <c r="R8" s="21"/>
      <c r="S8" s="22" t="s">
        <v>8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82" t="s">
        <v>12</v>
      </c>
      <c r="D10" s="183"/>
      <c r="E10" s="183"/>
      <c r="F10" s="183"/>
      <c r="G10" s="183"/>
      <c r="H10" s="183"/>
      <c r="I10" s="183"/>
      <c r="J10" s="183"/>
      <c r="K10" s="184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85" t="s">
        <v>92</v>
      </c>
      <c r="D11" s="186"/>
      <c r="E11" s="187"/>
      <c r="F11" s="28"/>
      <c r="G11" s="188" t="s">
        <v>91</v>
      </c>
      <c r="H11" s="189"/>
      <c r="I11" s="188">
        <f>SUM(F11*400)</f>
        <v>0</v>
      </c>
      <c r="J11" s="190"/>
      <c r="K11" s="191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90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59" t="s">
        <v>16</v>
      </c>
      <c r="B14" s="196" t="s">
        <v>17</v>
      </c>
      <c r="C14" s="161" t="s">
        <v>18</v>
      </c>
      <c r="D14" s="91" t="s">
        <v>48</v>
      </c>
      <c r="E14" s="161" t="s">
        <v>20</v>
      </c>
      <c r="F14" s="91" t="s">
        <v>47</v>
      </c>
      <c r="G14" s="163" t="s">
        <v>46</v>
      </c>
      <c r="H14" s="200" t="s">
        <v>89</v>
      </c>
      <c r="I14" s="165" t="s">
        <v>88</v>
      </c>
      <c r="J14" s="165"/>
      <c r="K14" s="165"/>
      <c r="L14" s="142" t="s">
        <v>87</v>
      </c>
      <c r="M14" s="141"/>
      <c r="N14" s="34"/>
      <c r="O14" s="34"/>
      <c r="P14" s="35"/>
      <c r="Q14" s="38" t="s">
        <v>87</v>
      </c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0"/>
      <c r="B15" s="197"/>
      <c r="C15" s="162"/>
      <c r="D15" s="103" t="s">
        <v>45</v>
      </c>
      <c r="E15" s="162"/>
      <c r="F15" s="92" t="s">
        <v>44</v>
      </c>
      <c r="G15" s="164"/>
      <c r="H15" s="201"/>
      <c r="I15" s="166"/>
      <c r="J15" s="166"/>
      <c r="K15" s="166"/>
      <c r="L15" s="140" t="s">
        <v>86</v>
      </c>
      <c r="M15" s="139"/>
      <c r="N15" s="42"/>
      <c r="O15" s="42"/>
      <c r="P15" s="43"/>
      <c r="Q15" s="46" t="s">
        <v>85</v>
      </c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51">
        <v>1</v>
      </c>
      <c r="C16" s="48"/>
      <c r="D16" s="48"/>
      <c r="E16" s="48"/>
      <c r="F16" s="48"/>
      <c r="G16" s="49"/>
      <c r="H16" s="50" t="s">
        <v>80</v>
      </c>
      <c r="I16" s="51" t="s">
        <v>84</v>
      </c>
      <c r="J16" s="51"/>
      <c r="K16" s="51"/>
      <c r="L16" s="128">
        <v>431</v>
      </c>
      <c r="M16" s="50"/>
      <c r="N16" s="127"/>
      <c r="O16" s="127"/>
      <c r="P16" s="126"/>
      <c r="Q16" s="124"/>
      <c r="R16" s="125"/>
      <c r="S16" s="124"/>
      <c r="T16" s="23"/>
      <c r="U16" s="198"/>
      <c r="V16" s="198"/>
    </row>
    <row r="17" spans="1:22" x14ac:dyDescent="0.15">
      <c r="A17" s="58">
        <v>2</v>
      </c>
      <c r="B17" s="62">
        <v>1</v>
      </c>
      <c r="C17" s="59"/>
      <c r="D17" s="59"/>
      <c r="E17" s="59"/>
      <c r="F17" s="59"/>
      <c r="G17" s="60"/>
      <c r="H17" s="61" t="s">
        <v>80</v>
      </c>
      <c r="I17" s="62" t="s">
        <v>83</v>
      </c>
      <c r="J17" s="62"/>
      <c r="K17" s="62"/>
      <c r="L17" s="63">
        <v>432</v>
      </c>
      <c r="M17" s="61"/>
      <c r="N17" s="65"/>
      <c r="O17" s="65"/>
      <c r="P17" s="66"/>
      <c r="Q17" s="68"/>
      <c r="R17" s="67"/>
      <c r="S17" s="68"/>
      <c r="T17" s="23"/>
      <c r="U17" s="199"/>
      <c r="V17" s="199"/>
    </row>
    <row r="18" spans="1:22" x14ac:dyDescent="0.15">
      <c r="A18" s="58">
        <v>3</v>
      </c>
      <c r="B18" s="62">
        <v>1</v>
      </c>
      <c r="C18" s="59"/>
      <c r="D18" s="59"/>
      <c r="E18" s="59"/>
      <c r="F18" s="59"/>
      <c r="G18" s="60"/>
      <c r="H18" s="61" t="s">
        <v>80</v>
      </c>
      <c r="I18" s="62" t="s">
        <v>82</v>
      </c>
      <c r="J18" s="62"/>
      <c r="K18" s="62"/>
      <c r="L18" s="63">
        <v>433</v>
      </c>
      <c r="M18" s="61"/>
      <c r="N18" s="65"/>
      <c r="O18" s="65"/>
      <c r="P18" s="66"/>
      <c r="Q18" s="68"/>
      <c r="R18" s="67"/>
      <c r="S18" s="68"/>
      <c r="T18" s="23"/>
    </row>
    <row r="19" spans="1:22" x14ac:dyDescent="0.15">
      <c r="A19" s="58">
        <v>4</v>
      </c>
      <c r="B19" s="62">
        <v>1</v>
      </c>
      <c r="C19" s="59"/>
      <c r="D19" s="59"/>
      <c r="E19" s="59"/>
      <c r="F19" s="59"/>
      <c r="G19" s="60"/>
      <c r="H19" s="61" t="s">
        <v>80</v>
      </c>
      <c r="I19" s="62" t="s">
        <v>81</v>
      </c>
      <c r="J19" s="62"/>
      <c r="K19" s="62"/>
      <c r="L19" s="63">
        <v>434</v>
      </c>
      <c r="M19" s="61"/>
      <c r="N19" s="65"/>
      <c r="O19" s="65"/>
      <c r="P19" s="66"/>
      <c r="Q19" s="68"/>
      <c r="R19" s="67"/>
      <c r="S19" s="68"/>
      <c r="T19" s="23"/>
      <c r="U19" s="80"/>
      <c r="V19" s="74"/>
    </row>
    <row r="20" spans="1:22" x14ac:dyDescent="0.15">
      <c r="A20" s="58">
        <v>5</v>
      </c>
      <c r="B20" s="62">
        <v>1</v>
      </c>
      <c r="C20" s="59"/>
      <c r="D20" s="59"/>
      <c r="E20" s="59"/>
      <c r="F20" s="59"/>
      <c r="G20" s="60"/>
      <c r="H20" s="61" t="s">
        <v>80</v>
      </c>
      <c r="I20" s="62" t="s">
        <v>72</v>
      </c>
      <c r="J20" s="62"/>
      <c r="K20" s="62"/>
      <c r="L20" s="63">
        <v>435</v>
      </c>
      <c r="M20" s="61"/>
      <c r="N20" s="65"/>
      <c r="O20" s="65"/>
      <c r="P20" s="66"/>
      <c r="Q20" s="68"/>
      <c r="R20" s="67"/>
      <c r="S20" s="68"/>
      <c r="T20" s="23"/>
      <c r="U20" s="73"/>
      <c r="V20" s="74"/>
    </row>
    <row r="21" spans="1:22" ht="19.5" thickBot="1" x14ac:dyDescent="0.2">
      <c r="A21" s="81">
        <v>6</v>
      </c>
      <c r="B21" s="85">
        <v>1</v>
      </c>
      <c r="C21" s="82"/>
      <c r="D21" s="82"/>
      <c r="E21" s="82"/>
      <c r="F21" s="82"/>
      <c r="G21" s="83"/>
      <c r="H21" s="84" t="s">
        <v>80</v>
      </c>
      <c r="I21" s="85" t="s">
        <v>72</v>
      </c>
      <c r="J21" s="85"/>
      <c r="K21" s="85"/>
      <c r="L21" s="86">
        <v>436</v>
      </c>
      <c r="M21" s="84"/>
      <c r="N21" s="118"/>
      <c r="O21" s="118"/>
      <c r="P21" s="117"/>
      <c r="Q21" s="89"/>
      <c r="R21" s="88"/>
      <c r="S21" s="89"/>
      <c r="T21" s="23"/>
      <c r="U21" s="73"/>
      <c r="V21" s="74"/>
    </row>
    <row r="22" spans="1:22" x14ac:dyDescent="0.15">
      <c r="A22" s="123">
        <v>7</v>
      </c>
      <c r="B22" s="120">
        <v>1</v>
      </c>
      <c r="C22" s="122"/>
      <c r="D22" s="122"/>
      <c r="E22" s="122"/>
      <c r="F22" s="122"/>
      <c r="G22" s="121"/>
      <c r="H22" s="119" t="s">
        <v>79</v>
      </c>
      <c r="I22" s="120" t="s">
        <v>77</v>
      </c>
      <c r="J22" s="120"/>
      <c r="K22" s="120"/>
      <c r="L22" s="52">
        <v>1431</v>
      </c>
      <c r="M22" s="119"/>
      <c r="N22" s="54"/>
      <c r="O22" s="54"/>
      <c r="P22" s="55"/>
      <c r="Q22" s="57"/>
      <c r="R22" s="56"/>
      <c r="S22" s="57"/>
      <c r="T22" s="23"/>
      <c r="U22" s="73"/>
      <c r="V22" s="74"/>
    </row>
    <row r="23" spans="1:22" x14ac:dyDescent="0.15">
      <c r="A23" s="58">
        <v>8</v>
      </c>
      <c r="B23" s="62">
        <v>1</v>
      </c>
      <c r="C23" s="59"/>
      <c r="D23" s="59"/>
      <c r="E23" s="59"/>
      <c r="F23" s="59"/>
      <c r="G23" s="60"/>
      <c r="H23" s="61" t="s">
        <v>79</v>
      </c>
      <c r="I23" s="62" t="s">
        <v>76</v>
      </c>
      <c r="J23" s="62"/>
      <c r="K23" s="62"/>
      <c r="L23" s="63">
        <v>1432</v>
      </c>
      <c r="M23" s="61"/>
      <c r="N23" s="65"/>
      <c r="O23" s="65"/>
      <c r="P23" s="66"/>
      <c r="Q23" s="68"/>
      <c r="R23" s="67"/>
      <c r="S23" s="68"/>
      <c r="T23" s="23"/>
    </row>
    <row r="24" spans="1:22" x14ac:dyDescent="0.15">
      <c r="A24" s="58">
        <v>9</v>
      </c>
      <c r="B24" s="62">
        <v>1</v>
      </c>
      <c r="C24" s="59"/>
      <c r="D24" s="59"/>
      <c r="E24" s="59"/>
      <c r="F24" s="59"/>
      <c r="G24" s="60"/>
      <c r="H24" s="61" t="s">
        <v>79</v>
      </c>
      <c r="I24" s="62" t="s">
        <v>75</v>
      </c>
      <c r="J24" s="75"/>
      <c r="K24" s="62"/>
      <c r="L24" s="63">
        <v>1433</v>
      </c>
      <c r="M24" s="61"/>
      <c r="N24" s="65"/>
      <c r="O24" s="65"/>
      <c r="P24" s="66"/>
      <c r="Q24" s="68"/>
      <c r="R24" s="67"/>
      <c r="S24" s="68"/>
      <c r="T24" s="23"/>
      <c r="U24" s="73"/>
      <c r="V24" s="74"/>
    </row>
    <row r="25" spans="1:22" x14ac:dyDescent="0.15">
      <c r="A25" s="58">
        <v>10</v>
      </c>
      <c r="B25" s="62">
        <v>1</v>
      </c>
      <c r="C25" s="59"/>
      <c r="D25" s="59"/>
      <c r="E25" s="59"/>
      <c r="F25" s="59"/>
      <c r="G25" s="60"/>
      <c r="H25" s="61" t="s">
        <v>79</v>
      </c>
      <c r="I25" s="62" t="s">
        <v>74</v>
      </c>
      <c r="J25" s="62"/>
      <c r="K25" s="62"/>
      <c r="L25" s="63">
        <v>1434</v>
      </c>
      <c r="M25" s="61"/>
      <c r="N25" s="65"/>
      <c r="O25" s="65"/>
      <c r="P25" s="66"/>
      <c r="Q25" s="68"/>
      <c r="R25" s="67"/>
      <c r="S25" s="68"/>
      <c r="T25" s="23"/>
      <c r="U25" s="73"/>
      <c r="V25" s="74"/>
    </row>
    <row r="26" spans="1:22" x14ac:dyDescent="0.15">
      <c r="A26" s="58">
        <v>11</v>
      </c>
      <c r="B26" s="62">
        <v>1</v>
      </c>
      <c r="C26" s="59"/>
      <c r="D26" s="59"/>
      <c r="E26" s="59"/>
      <c r="F26" s="59"/>
      <c r="G26" s="60"/>
      <c r="H26" s="61" t="s">
        <v>79</v>
      </c>
      <c r="I26" s="62" t="s">
        <v>72</v>
      </c>
      <c r="J26" s="62"/>
      <c r="K26" s="62"/>
      <c r="L26" s="63">
        <v>1435</v>
      </c>
      <c r="M26" s="61"/>
      <c r="N26" s="65"/>
      <c r="O26" s="65"/>
      <c r="P26" s="66"/>
      <c r="Q26" s="68"/>
      <c r="R26" s="67"/>
      <c r="S26" s="68"/>
      <c r="T26" s="23"/>
      <c r="U26" s="73"/>
      <c r="V26" s="74"/>
    </row>
    <row r="27" spans="1:22" ht="19.5" thickBot="1" x14ac:dyDescent="0.2">
      <c r="A27" s="138">
        <v>12</v>
      </c>
      <c r="B27" s="135">
        <v>1</v>
      </c>
      <c r="C27" s="137"/>
      <c r="D27" s="137"/>
      <c r="E27" s="137"/>
      <c r="F27" s="137"/>
      <c r="G27" s="136"/>
      <c r="H27" s="133" t="s">
        <v>79</v>
      </c>
      <c r="I27" s="135" t="s">
        <v>72</v>
      </c>
      <c r="J27" s="135"/>
      <c r="K27" s="135"/>
      <c r="L27" s="134">
        <v>1436</v>
      </c>
      <c r="M27" s="133"/>
      <c r="N27" s="132"/>
      <c r="O27" s="132"/>
      <c r="P27" s="131"/>
      <c r="Q27" s="129"/>
      <c r="R27" s="130"/>
      <c r="S27" s="129"/>
      <c r="T27" s="23"/>
      <c r="U27" s="73"/>
      <c r="V27" s="74"/>
    </row>
    <row r="28" spans="1:22" x14ac:dyDescent="0.15">
      <c r="A28" s="47">
        <v>13</v>
      </c>
      <c r="B28" s="51">
        <v>2</v>
      </c>
      <c r="C28" s="48"/>
      <c r="D28" s="48"/>
      <c r="E28" s="48"/>
      <c r="F28" s="48"/>
      <c r="G28" s="49"/>
      <c r="H28" s="50" t="s">
        <v>78</v>
      </c>
      <c r="I28" s="51" t="s">
        <v>77</v>
      </c>
      <c r="J28" s="51"/>
      <c r="K28" s="51"/>
      <c r="L28" s="128">
        <v>431</v>
      </c>
      <c r="M28" s="50"/>
      <c r="N28" s="127"/>
      <c r="O28" s="127"/>
      <c r="P28" s="126"/>
      <c r="Q28" s="124"/>
      <c r="R28" s="125"/>
      <c r="S28" s="124"/>
      <c r="T28" s="23"/>
      <c r="U28" s="73"/>
      <c r="V28" s="74"/>
    </row>
    <row r="29" spans="1:22" x14ac:dyDescent="0.15">
      <c r="A29" s="58">
        <v>14</v>
      </c>
      <c r="B29" s="62">
        <v>2</v>
      </c>
      <c r="C29" s="59"/>
      <c r="D29" s="59"/>
      <c r="E29" s="59"/>
      <c r="F29" s="59"/>
      <c r="G29" s="60"/>
      <c r="H29" s="61" t="s">
        <v>78</v>
      </c>
      <c r="I29" s="62" t="s">
        <v>76</v>
      </c>
      <c r="J29" s="62"/>
      <c r="K29" s="62"/>
      <c r="L29" s="63">
        <v>432</v>
      </c>
      <c r="M29" s="61"/>
      <c r="N29" s="65"/>
      <c r="O29" s="65"/>
      <c r="P29" s="66"/>
      <c r="Q29" s="68"/>
      <c r="R29" s="67"/>
      <c r="S29" s="68"/>
      <c r="T29" s="23"/>
      <c r="U29" s="73"/>
      <c r="V29" s="74"/>
    </row>
    <row r="30" spans="1:22" x14ac:dyDescent="0.15">
      <c r="A30" s="58">
        <v>15</v>
      </c>
      <c r="B30" s="62">
        <v>2</v>
      </c>
      <c r="C30" s="59"/>
      <c r="D30" s="59"/>
      <c r="E30" s="59"/>
      <c r="F30" s="59"/>
      <c r="G30" s="60"/>
      <c r="H30" s="61" t="s">
        <v>78</v>
      </c>
      <c r="I30" s="62" t="s">
        <v>75</v>
      </c>
      <c r="J30" s="62"/>
      <c r="K30" s="62"/>
      <c r="L30" s="63">
        <v>433</v>
      </c>
      <c r="M30" s="61"/>
      <c r="N30" s="65"/>
      <c r="O30" s="65"/>
      <c r="P30" s="66"/>
      <c r="Q30" s="68"/>
      <c r="R30" s="67"/>
      <c r="S30" s="68"/>
      <c r="T30" s="23"/>
      <c r="U30" s="73"/>
      <c r="V30" s="74"/>
    </row>
    <row r="31" spans="1:22" x14ac:dyDescent="0.15">
      <c r="A31" s="58">
        <v>16</v>
      </c>
      <c r="B31" s="62">
        <v>2</v>
      </c>
      <c r="C31" s="59"/>
      <c r="D31" s="59"/>
      <c r="E31" s="59"/>
      <c r="F31" s="59"/>
      <c r="G31" s="60"/>
      <c r="H31" s="61" t="s">
        <v>78</v>
      </c>
      <c r="I31" s="62" t="s">
        <v>74</v>
      </c>
      <c r="J31" s="62"/>
      <c r="K31" s="62"/>
      <c r="L31" s="63">
        <v>434</v>
      </c>
      <c r="M31" s="61"/>
      <c r="N31" s="65"/>
      <c r="O31" s="65"/>
      <c r="P31" s="66"/>
      <c r="Q31" s="68"/>
      <c r="R31" s="67"/>
      <c r="S31" s="68"/>
      <c r="T31" s="23"/>
      <c r="U31" s="73"/>
      <c r="V31" s="74"/>
    </row>
    <row r="32" spans="1:22" x14ac:dyDescent="0.15">
      <c r="A32" s="58">
        <v>17</v>
      </c>
      <c r="B32" s="62">
        <v>2</v>
      </c>
      <c r="C32" s="59"/>
      <c r="D32" s="59"/>
      <c r="E32" s="59"/>
      <c r="F32" s="59"/>
      <c r="G32" s="60"/>
      <c r="H32" s="61" t="s">
        <v>78</v>
      </c>
      <c r="I32" s="62" t="s">
        <v>72</v>
      </c>
      <c r="J32" s="62"/>
      <c r="K32" s="62"/>
      <c r="L32" s="63">
        <v>435</v>
      </c>
      <c r="M32" s="61"/>
      <c r="N32" s="65"/>
      <c r="O32" s="65"/>
      <c r="P32" s="66"/>
      <c r="Q32" s="68"/>
      <c r="R32" s="67"/>
      <c r="S32" s="68"/>
      <c r="T32" s="23"/>
      <c r="U32" s="73"/>
      <c r="V32" s="74"/>
    </row>
    <row r="33" spans="1:22" ht="19.5" thickBot="1" x14ac:dyDescent="0.2">
      <c r="A33" s="81">
        <v>18</v>
      </c>
      <c r="B33" s="85">
        <v>2</v>
      </c>
      <c r="C33" s="82"/>
      <c r="D33" s="82"/>
      <c r="E33" s="82"/>
      <c r="F33" s="82"/>
      <c r="G33" s="83"/>
      <c r="H33" s="84" t="s">
        <v>78</v>
      </c>
      <c r="I33" s="85" t="s">
        <v>72</v>
      </c>
      <c r="J33" s="85"/>
      <c r="K33" s="85"/>
      <c r="L33" s="86">
        <v>436</v>
      </c>
      <c r="M33" s="84"/>
      <c r="N33" s="118"/>
      <c r="O33" s="118"/>
      <c r="P33" s="117"/>
      <c r="Q33" s="89"/>
      <c r="R33" s="88"/>
      <c r="S33" s="89"/>
      <c r="T33" s="23"/>
      <c r="U33" s="73"/>
      <c r="V33" s="74"/>
    </row>
    <row r="34" spans="1:22" x14ac:dyDescent="0.15">
      <c r="A34" s="123">
        <v>19</v>
      </c>
      <c r="B34" s="120">
        <v>2</v>
      </c>
      <c r="C34" s="122"/>
      <c r="D34" s="122"/>
      <c r="E34" s="122"/>
      <c r="F34" s="122"/>
      <c r="G34" s="121"/>
      <c r="H34" s="119" t="s">
        <v>73</v>
      </c>
      <c r="I34" s="120" t="s">
        <v>77</v>
      </c>
      <c r="J34" s="120"/>
      <c r="K34" s="120"/>
      <c r="L34" s="52">
        <v>1431</v>
      </c>
      <c r="M34" s="119"/>
      <c r="N34" s="54"/>
      <c r="O34" s="54"/>
      <c r="P34" s="55"/>
      <c r="Q34" s="57"/>
      <c r="R34" s="56"/>
      <c r="S34" s="57"/>
      <c r="T34" s="23"/>
      <c r="U34" s="73"/>
      <c r="V34" s="74"/>
    </row>
    <row r="35" spans="1:22" x14ac:dyDescent="0.15">
      <c r="A35" s="58">
        <v>20</v>
      </c>
      <c r="B35" s="62">
        <v>2</v>
      </c>
      <c r="C35" s="59"/>
      <c r="D35" s="59"/>
      <c r="E35" s="59"/>
      <c r="F35" s="59"/>
      <c r="G35" s="60"/>
      <c r="H35" s="61" t="s">
        <v>73</v>
      </c>
      <c r="I35" s="62" t="s">
        <v>76</v>
      </c>
      <c r="J35" s="62"/>
      <c r="K35" s="62"/>
      <c r="L35" s="63">
        <v>1432</v>
      </c>
      <c r="M35" s="61"/>
      <c r="N35" s="65"/>
      <c r="O35" s="65"/>
      <c r="P35" s="66"/>
      <c r="Q35" s="68"/>
      <c r="R35" s="67"/>
      <c r="S35" s="68"/>
      <c r="T35" s="23"/>
      <c r="U35" s="73"/>
      <c r="V35" s="74"/>
    </row>
    <row r="36" spans="1:22" x14ac:dyDescent="0.15">
      <c r="A36" s="58">
        <v>21</v>
      </c>
      <c r="B36" s="62">
        <v>2</v>
      </c>
      <c r="C36" s="59"/>
      <c r="D36" s="59"/>
      <c r="E36" s="59"/>
      <c r="F36" s="59"/>
      <c r="G36" s="60"/>
      <c r="H36" s="61" t="s">
        <v>73</v>
      </c>
      <c r="I36" s="62" t="s">
        <v>75</v>
      </c>
      <c r="J36" s="62"/>
      <c r="K36" s="62"/>
      <c r="L36" s="63">
        <v>1433</v>
      </c>
      <c r="M36" s="61"/>
      <c r="N36" s="65"/>
      <c r="O36" s="65"/>
      <c r="P36" s="66"/>
      <c r="Q36" s="68"/>
      <c r="R36" s="67"/>
      <c r="S36" s="68"/>
      <c r="T36" s="23"/>
      <c r="U36" s="73"/>
      <c r="V36" s="74"/>
    </row>
    <row r="37" spans="1:22" x14ac:dyDescent="0.15">
      <c r="A37" s="58">
        <v>22</v>
      </c>
      <c r="B37" s="62">
        <v>2</v>
      </c>
      <c r="C37" s="59"/>
      <c r="D37" s="59"/>
      <c r="E37" s="59"/>
      <c r="F37" s="59"/>
      <c r="G37" s="60"/>
      <c r="H37" s="61" t="s">
        <v>73</v>
      </c>
      <c r="I37" s="62" t="s">
        <v>74</v>
      </c>
      <c r="J37" s="62"/>
      <c r="K37" s="62"/>
      <c r="L37" s="63">
        <v>1434</v>
      </c>
      <c r="M37" s="61"/>
      <c r="N37" s="65"/>
      <c r="O37" s="65"/>
      <c r="P37" s="66"/>
      <c r="Q37" s="68"/>
      <c r="R37" s="67"/>
      <c r="S37" s="68"/>
      <c r="T37" s="23"/>
      <c r="U37" s="73"/>
      <c r="V37" s="74"/>
    </row>
    <row r="38" spans="1:22" x14ac:dyDescent="0.15">
      <c r="A38" s="58">
        <v>23</v>
      </c>
      <c r="B38" s="62">
        <v>2</v>
      </c>
      <c r="C38" s="59"/>
      <c r="D38" s="59"/>
      <c r="E38" s="59"/>
      <c r="F38" s="59"/>
      <c r="G38" s="60"/>
      <c r="H38" s="61" t="s">
        <v>73</v>
      </c>
      <c r="I38" s="62" t="s">
        <v>72</v>
      </c>
      <c r="J38" s="62"/>
      <c r="K38" s="62"/>
      <c r="L38" s="63">
        <v>1435</v>
      </c>
      <c r="M38" s="61"/>
      <c r="N38" s="65"/>
      <c r="O38" s="65"/>
      <c r="P38" s="66"/>
      <c r="Q38" s="68"/>
      <c r="R38" s="67"/>
      <c r="S38" s="68"/>
      <c r="T38" s="23"/>
      <c r="U38" s="73"/>
      <c r="V38" s="74"/>
    </row>
    <row r="39" spans="1:22" ht="19.5" thickBot="1" x14ac:dyDescent="0.2">
      <c r="A39" s="81">
        <v>24</v>
      </c>
      <c r="B39" s="85">
        <v>2</v>
      </c>
      <c r="C39" s="82"/>
      <c r="D39" s="82"/>
      <c r="E39" s="82"/>
      <c r="F39" s="82"/>
      <c r="G39" s="83"/>
      <c r="H39" s="84" t="s">
        <v>73</v>
      </c>
      <c r="I39" s="85" t="s">
        <v>72</v>
      </c>
      <c r="J39" s="85"/>
      <c r="K39" s="85"/>
      <c r="L39" s="86">
        <v>1436</v>
      </c>
      <c r="M39" s="84"/>
      <c r="N39" s="118"/>
      <c r="O39" s="118"/>
      <c r="P39" s="117"/>
      <c r="Q39" s="89"/>
      <c r="R39" s="88"/>
      <c r="S39" s="89"/>
      <c r="T39" s="23"/>
      <c r="U39" s="73"/>
      <c r="V39" s="74"/>
    </row>
    <row r="40" spans="1:22" x14ac:dyDescent="0.1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</sheetData>
  <protectedRanges>
    <protectedRange password="8B2F" sqref="F6:I8 C6 I3 K3 T6:T7 S9:T9" name="範囲1"/>
    <protectedRange sqref="A10:B11 F10:J11 D10:D11 C11" name="範囲1_2"/>
  </protectedRanges>
  <mergeCells count="31">
    <mergeCell ref="U16:V16"/>
    <mergeCell ref="U17:V17"/>
    <mergeCell ref="C10:K10"/>
    <mergeCell ref="C11:E11"/>
    <mergeCell ref="G11:H11"/>
    <mergeCell ref="I11:K11"/>
    <mergeCell ref="H14:H15"/>
    <mergeCell ref="I14:I15"/>
    <mergeCell ref="J14:J15"/>
    <mergeCell ref="K14:K15"/>
    <mergeCell ref="R5:S5"/>
    <mergeCell ref="C6:E6"/>
    <mergeCell ref="F6:I6"/>
    <mergeCell ref="A14:A15"/>
    <mergeCell ref="B14:B15"/>
    <mergeCell ref="C14:C15"/>
    <mergeCell ref="E14:E15"/>
    <mergeCell ref="G14:G15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66"/>
  <sheetViews>
    <sheetView zoomScaleNormal="100" workbookViewId="0">
      <selection activeCell="M4" sqref="M4"/>
    </sheetView>
  </sheetViews>
  <sheetFormatPr defaultRowHeight="18.75" x14ac:dyDescent="0.4"/>
  <cols>
    <col min="1" max="1" width="4" bestFit="1" customWidth="1"/>
    <col min="2" max="2" width="3.125" customWidth="1"/>
    <col min="5" max="5" width="16.25" bestFit="1" customWidth="1"/>
    <col min="7" max="7" width="4.375" customWidth="1"/>
    <col min="8" max="9" width="6.375" customWidth="1"/>
    <col min="10" max="12" width="3.5" customWidth="1"/>
    <col min="13" max="14" width="6.875" customWidth="1"/>
    <col min="15" max="17" width="3.5" customWidth="1"/>
    <col min="18" max="18" width="18.375" customWidth="1"/>
    <col min="19" max="19" width="18.625" customWidth="1"/>
    <col min="20" max="20" width="4.25" customWidth="1"/>
  </cols>
  <sheetData>
    <row r="1" spans="1:22" x14ac:dyDescent="0.4">
      <c r="A1" s="1"/>
      <c r="B1" s="1"/>
      <c r="C1" s="2" t="s">
        <v>39</v>
      </c>
      <c r="D1" s="116"/>
      <c r="E1" s="147" t="s">
        <v>94</v>
      </c>
      <c r="F1" s="147"/>
      <c r="G1" s="147"/>
      <c r="H1" s="147"/>
      <c r="I1" s="147"/>
      <c r="J1" s="147"/>
      <c r="K1" s="147" t="s">
        <v>66</v>
      </c>
      <c r="L1" s="147"/>
      <c r="M1" s="147"/>
      <c r="N1" s="147"/>
      <c r="O1" s="147"/>
      <c r="P1" s="147"/>
      <c r="Q1" s="147"/>
      <c r="R1" s="4" t="s">
        <v>1</v>
      </c>
      <c r="S1" s="1"/>
    </row>
    <row r="2" spans="1:22" ht="19.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24.75" thickBot="1" x14ac:dyDescent="0.45">
      <c r="A3" s="5"/>
      <c r="B3" s="6"/>
      <c r="C3" s="6"/>
      <c r="D3" s="5"/>
      <c r="E3" s="5"/>
      <c r="F3" s="7" t="s">
        <v>2</v>
      </c>
      <c r="G3" s="148" t="s">
        <v>40</v>
      </c>
      <c r="H3" s="148"/>
      <c r="I3" s="149">
        <v>10</v>
      </c>
      <c r="J3" s="149"/>
      <c r="K3" s="150" t="s">
        <v>3</v>
      </c>
      <c r="L3" s="150"/>
      <c r="M3" s="90">
        <v>27</v>
      </c>
      <c r="N3" s="151" t="s">
        <v>4</v>
      </c>
      <c r="O3" s="152"/>
      <c r="S3" s="1"/>
    </row>
    <row r="4" spans="1:22" ht="19.5" thickBot="1" x14ac:dyDescent="0.45">
      <c r="A4" s="5"/>
      <c r="B4" s="6"/>
      <c r="C4" s="6"/>
      <c r="D4" s="9"/>
      <c r="E4" s="9"/>
      <c r="F4" s="6"/>
      <c r="G4" s="6"/>
      <c r="H4" s="10"/>
      <c r="I4" s="11"/>
      <c r="J4" s="11"/>
      <c r="K4" s="11"/>
      <c r="L4" s="10"/>
      <c r="M4" s="10"/>
      <c r="N4" s="10"/>
      <c r="S4" s="1"/>
    </row>
    <row r="5" spans="1:22" x14ac:dyDescent="0.15">
      <c r="A5" s="5"/>
      <c r="B5" s="5"/>
      <c r="C5" s="176" t="s">
        <v>51</v>
      </c>
      <c r="D5" s="145"/>
      <c r="E5" s="177"/>
      <c r="F5" s="144" t="s">
        <v>6</v>
      </c>
      <c r="G5" s="145"/>
      <c r="H5" s="145"/>
      <c r="I5" s="146"/>
      <c r="J5" s="5"/>
      <c r="K5" s="5"/>
      <c r="R5" s="153" t="s">
        <v>7</v>
      </c>
      <c r="S5" s="154"/>
      <c r="T5" s="6"/>
    </row>
    <row r="6" spans="1:22" ht="19.5" thickBot="1" x14ac:dyDescent="0.2">
      <c r="A6" s="5"/>
      <c r="B6" s="5"/>
      <c r="C6" s="155"/>
      <c r="D6" s="156"/>
      <c r="E6" s="156"/>
      <c r="F6" s="157"/>
      <c r="G6" s="156"/>
      <c r="H6" s="156"/>
      <c r="I6" s="158"/>
      <c r="J6" s="13"/>
      <c r="K6" s="14"/>
      <c r="L6" s="15"/>
      <c r="M6" s="15"/>
      <c r="R6" s="16"/>
      <c r="S6" s="17" t="s">
        <v>8</v>
      </c>
      <c r="T6" s="18"/>
    </row>
    <row r="7" spans="1:22" x14ac:dyDescent="0.15">
      <c r="A7" s="5"/>
      <c r="B7" s="5"/>
      <c r="C7" s="169" t="s">
        <v>9</v>
      </c>
      <c r="D7" s="171" t="s">
        <v>10</v>
      </c>
      <c r="E7" s="171"/>
      <c r="F7" s="172"/>
      <c r="G7" s="172"/>
      <c r="H7" s="172"/>
      <c r="I7" s="172"/>
      <c r="J7" s="172"/>
      <c r="K7" s="172"/>
      <c r="L7" s="172"/>
      <c r="M7" s="173"/>
      <c r="N7" s="19"/>
      <c r="R7" s="20"/>
      <c r="S7" s="17" t="s">
        <v>8</v>
      </c>
      <c r="T7" s="18"/>
    </row>
    <row r="8" spans="1:22" ht="19.5" thickBot="1" x14ac:dyDescent="0.2">
      <c r="A8" s="5"/>
      <c r="B8" s="5"/>
      <c r="C8" s="170"/>
      <c r="D8" s="174" t="s">
        <v>11</v>
      </c>
      <c r="E8" s="174"/>
      <c r="F8" s="175"/>
      <c r="G8" s="175"/>
      <c r="H8" s="175"/>
      <c r="I8" s="175"/>
      <c r="J8" s="175"/>
      <c r="K8" s="175"/>
      <c r="L8" s="175"/>
      <c r="M8" s="157"/>
      <c r="N8" s="19"/>
      <c r="R8" s="21"/>
      <c r="S8" s="22" t="s">
        <v>8</v>
      </c>
    </row>
    <row r="9" spans="1:22" ht="19.5" thickBot="1" x14ac:dyDescent="0.2">
      <c r="A9" s="5"/>
      <c r="B9" s="9"/>
      <c r="C9" s="9"/>
      <c r="D9" s="6"/>
      <c r="E9" s="11"/>
      <c r="F9" s="9"/>
      <c r="G9" s="9"/>
      <c r="H9" s="10"/>
      <c r="I9" s="11"/>
      <c r="J9" s="5"/>
      <c r="K9" s="5"/>
      <c r="R9" s="23"/>
      <c r="S9" s="9"/>
      <c r="T9" s="9"/>
    </row>
    <row r="10" spans="1:22" x14ac:dyDescent="0.15">
      <c r="A10" s="24"/>
      <c r="B10" s="25"/>
      <c r="C10" s="182" t="s">
        <v>12</v>
      </c>
      <c r="D10" s="183"/>
      <c r="E10" s="183"/>
      <c r="F10" s="183"/>
      <c r="G10" s="183"/>
      <c r="H10" s="183"/>
      <c r="I10" s="183"/>
      <c r="J10" s="183"/>
      <c r="K10" s="184"/>
      <c r="L10" s="26"/>
      <c r="M10" s="27"/>
      <c r="N10" s="23"/>
      <c r="O10" s="27"/>
      <c r="P10" s="23"/>
      <c r="Q10" s="23"/>
      <c r="R10" s="23"/>
      <c r="S10" s="23"/>
    </row>
    <row r="11" spans="1:22" ht="19.5" thickBot="1" x14ac:dyDescent="0.2">
      <c r="A11" s="24"/>
      <c r="B11" s="25"/>
      <c r="C11" s="185" t="s">
        <v>65</v>
      </c>
      <c r="D11" s="186"/>
      <c r="E11" s="187"/>
      <c r="F11" s="28"/>
      <c r="G11" s="188" t="s">
        <v>64</v>
      </c>
      <c r="H11" s="189"/>
      <c r="I11" s="188">
        <f>SUM(F11*300)</f>
        <v>0</v>
      </c>
      <c r="J11" s="190"/>
      <c r="K11" s="191"/>
      <c r="L11" s="26"/>
      <c r="M11" s="27"/>
      <c r="N11" s="23"/>
      <c r="O11" s="27"/>
      <c r="P11" s="23"/>
      <c r="Q11" s="23"/>
      <c r="R11" s="23"/>
      <c r="S11" s="23"/>
    </row>
    <row r="13" spans="1:22" ht="19.5" thickBot="1" x14ac:dyDescent="0.2">
      <c r="A13" s="29" t="s">
        <v>49</v>
      </c>
      <c r="B13" s="23"/>
      <c r="C13" s="3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x14ac:dyDescent="0.15">
      <c r="A14" s="159" t="s">
        <v>16</v>
      </c>
      <c r="B14" s="161" t="s">
        <v>17</v>
      </c>
      <c r="C14" s="161" t="s">
        <v>18</v>
      </c>
      <c r="D14" s="91" t="s">
        <v>48</v>
      </c>
      <c r="E14" s="161" t="s">
        <v>20</v>
      </c>
      <c r="F14" s="91" t="s">
        <v>47</v>
      </c>
      <c r="G14" s="163" t="s">
        <v>46</v>
      </c>
      <c r="H14" s="115" t="s">
        <v>63</v>
      </c>
      <c r="I14" s="114" t="s">
        <v>62</v>
      </c>
      <c r="J14" s="165"/>
      <c r="K14" s="165"/>
      <c r="L14" s="167"/>
      <c r="M14" s="33" t="s">
        <v>63</v>
      </c>
      <c r="N14" s="104" t="s">
        <v>62</v>
      </c>
      <c r="O14" s="34"/>
      <c r="P14" s="35"/>
      <c r="Q14" s="36"/>
      <c r="R14" s="37" t="s">
        <v>24</v>
      </c>
      <c r="S14" s="38" t="s">
        <v>25</v>
      </c>
      <c r="T14" s="23"/>
      <c r="U14" s="23"/>
      <c r="V14" s="23"/>
    </row>
    <row r="15" spans="1:22" ht="19.5" thickBot="1" x14ac:dyDescent="0.2">
      <c r="A15" s="160"/>
      <c r="B15" s="162"/>
      <c r="C15" s="162"/>
      <c r="D15" s="103" t="s">
        <v>45</v>
      </c>
      <c r="E15" s="162"/>
      <c r="F15" s="92" t="s">
        <v>44</v>
      </c>
      <c r="G15" s="164"/>
      <c r="H15" s="113" t="s">
        <v>26</v>
      </c>
      <c r="I15" s="112" t="s">
        <v>26</v>
      </c>
      <c r="J15" s="166"/>
      <c r="K15" s="166"/>
      <c r="L15" s="168"/>
      <c r="M15" s="41" t="s">
        <v>27</v>
      </c>
      <c r="N15" s="100" t="s">
        <v>27</v>
      </c>
      <c r="O15" s="42"/>
      <c r="P15" s="43"/>
      <c r="Q15" s="44"/>
      <c r="R15" s="45" t="s">
        <v>28</v>
      </c>
      <c r="S15" s="46" t="s">
        <v>29</v>
      </c>
      <c r="T15" s="23"/>
    </row>
    <row r="16" spans="1:22" x14ac:dyDescent="0.15">
      <c r="A16" s="47">
        <v>1</v>
      </c>
      <c r="B16" s="48"/>
      <c r="C16" s="48"/>
      <c r="D16" s="48"/>
      <c r="E16" s="48"/>
      <c r="F16" s="48"/>
      <c r="G16" s="49"/>
      <c r="H16" s="99"/>
      <c r="I16" s="48"/>
      <c r="J16" s="51"/>
      <c r="K16" s="51"/>
      <c r="L16" s="52"/>
      <c r="M16" s="53"/>
      <c r="N16" s="56"/>
      <c r="O16" s="54"/>
      <c r="P16" s="55"/>
      <c r="Q16" s="52"/>
      <c r="R16" s="56"/>
      <c r="S16" s="57"/>
      <c r="T16" s="23"/>
      <c r="U16" s="178" t="s">
        <v>30</v>
      </c>
      <c r="V16" s="179"/>
    </row>
    <row r="17" spans="1:22" ht="19.5" thickBot="1" x14ac:dyDescent="0.2">
      <c r="A17" s="58">
        <v>2</v>
      </c>
      <c r="B17" s="59"/>
      <c r="C17" s="59"/>
      <c r="D17" s="59"/>
      <c r="E17" s="59"/>
      <c r="F17" s="59"/>
      <c r="G17" s="60"/>
      <c r="H17" s="64"/>
      <c r="I17" s="59"/>
      <c r="J17" s="62"/>
      <c r="K17" s="62"/>
      <c r="L17" s="63"/>
      <c r="M17" s="64"/>
      <c r="N17" s="67"/>
      <c r="O17" s="65"/>
      <c r="P17" s="66"/>
      <c r="Q17" s="63"/>
      <c r="R17" s="67"/>
      <c r="S17" s="68"/>
      <c r="T17" s="23"/>
      <c r="U17" s="180" t="s">
        <v>31</v>
      </c>
      <c r="V17" s="181"/>
    </row>
    <row r="18" spans="1:22" ht="19.5" thickBot="1" x14ac:dyDescent="0.2">
      <c r="A18" s="58">
        <v>3</v>
      </c>
      <c r="B18" s="59"/>
      <c r="C18" s="59"/>
      <c r="D18" s="59"/>
      <c r="E18" s="59"/>
      <c r="F18" s="59"/>
      <c r="G18" s="60"/>
      <c r="H18" s="64"/>
      <c r="I18" s="59"/>
      <c r="J18" s="62"/>
      <c r="K18" s="62"/>
      <c r="L18" s="63"/>
      <c r="M18" s="64"/>
      <c r="N18" s="67"/>
      <c r="O18" s="65"/>
      <c r="P18" s="66"/>
      <c r="Q18" s="63"/>
      <c r="R18" s="67"/>
      <c r="S18" s="68"/>
      <c r="T18" s="23"/>
    </row>
    <row r="19" spans="1:22" ht="19.5" thickBot="1" x14ac:dyDescent="0.2">
      <c r="A19" s="58">
        <v>4</v>
      </c>
      <c r="B19" s="59"/>
      <c r="C19" s="59"/>
      <c r="D19" s="59"/>
      <c r="E19" s="59"/>
      <c r="F19" s="59"/>
      <c r="G19" s="60"/>
      <c r="H19" s="64"/>
      <c r="I19" s="59"/>
      <c r="J19" s="62"/>
      <c r="K19" s="62"/>
      <c r="L19" s="63"/>
      <c r="M19" s="64"/>
      <c r="N19" s="67"/>
      <c r="O19" s="65"/>
      <c r="P19" s="66"/>
      <c r="Q19" s="63"/>
      <c r="R19" s="67"/>
      <c r="S19" s="68"/>
      <c r="T19" s="23"/>
      <c r="U19" s="111" t="s">
        <v>36</v>
      </c>
      <c r="V19" s="110" t="s">
        <v>37</v>
      </c>
    </row>
    <row r="20" spans="1:22" x14ac:dyDescent="0.15">
      <c r="A20" s="58">
        <v>5</v>
      </c>
      <c r="B20" s="59"/>
      <c r="C20" s="59"/>
      <c r="D20" s="59"/>
      <c r="E20" s="59"/>
      <c r="F20" s="59"/>
      <c r="G20" s="60"/>
      <c r="H20" s="64"/>
      <c r="I20" s="59"/>
      <c r="J20" s="62"/>
      <c r="K20" s="62"/>
      <c r="L20" s="63"/>
      <c r="M20" s="64"/>
      <c r="N20" s="67"/>
      <c r="O20" s="65"/>
      <c r="P20" s="66"/>
      <c r="Q20" s="63"/>
      <c r="R20" s="67"/>
      <c r="S20" s="68"/>
      <c r="T20" s="23"/>
      <c r="U20" s="109" t="s">
        <v>43</v>
      </c>
      <c r="V20" s="97">
        <v>1</v>
      </c>
    </row>
    <row r="21" spans="1:22" x14ac:dyDescent="0.15">
      <c r="A21" s="58">
        <v>6</v>
      </c>
      <c r="B21" s="59"/>
      <c r="C21" s="59"/>
      <c r="D21" s="59"/>
      <c r="E21" s="59"/>
      <c r="F21" s="59"/>
      <c r="G21" s="60"/>
      <c r="H21" s="64"/>
      <c r="I21" s="59"/>
      <c r="J21" s="62"/>
      <c r="K21" s="62"/>
      <c r="L21" s="63"/>
      <c r="M21" s="64"/>
      <c r="N21" s="67"/>
      <c r="O21" s="65"/>
      <c r="P21" s="66"/>
      <c r="Q21" s="63"/>
      <c r="R21" s="67"/>
      <c r="S21" s="68"/>
      <c r="T21" s="23"/>
      <c r="U21" s="108" t="s">
        <v>61</v>
      </c>
      <c r="V21" s="95">
        <v>2</v>
      </c>
    </row>
    <row r="22" spans="1:22" x14ac:dyDescent="0.15">
      <c r="A22" s="58">
        <v>7</v>
      </c>
      <c r="B22" s="59"/>
      <c r="C22" s="59"/>
      <c r="D22" s="59"/>
      <c r="E22" s="59"/>
      <c r="F22" s="59"/>
      <c r="G22" s="60"/>
      <c r="H22" s="64"/>
      <c r="I22" s="59"/>
      <c r="J22" s="62"/>
      <c r="K22" s="62"/>
      <c r="L22" s="63"/>
      <c r="M22" s="64"/>
      <c r="N22" s="67"/>
      <c r="O22" s="65"/>
      <c r="P22" s="66"/>
      <c r="Q22" s="63"/>
      <c r="R22" s="67"/>
      <c r="S22" s="68"/>
      <c r="T22" s="23"/>
      <c r="U22" s="108" t="s">
        <v>60</v>
      </c>
      <c r="V22" s="95">
        <v>4</v>
      </c>
    </row>
    <row r="23" spans="1:22" x14ac:dyDescent="0.15">
      <c r="A23" s="58">
        <v>8</v>
      </c>
      <c r="B23" s="59"/>
      <c r="C23" s="59"/>
      <c r="D23" s="59"/>
      <c r="E23" s="59"/>
      <c r="F23" s="59"/>
      <c r="G23" s="60"/>
      <c r="H23" s="64"/>
      <c r="I23" s="59"/>
      <c r="J23" s="62"/>
      <c r="K23" s="62"/>
      <c r="L23" s="63"/>
      <c r="M23" s="64"/>
      <c r="N23" s="67"/>
      <c r="O23" s="65"/>
      <c r="P23" s="66"/>
      <c r="Q23" s="63"/>
      <c r="R23" s="67"/>
      <c r="S23" s="68"/>
      <c r="T23" s="23"/>
      <c r="U23" s="108" t="s">
        <v>59</v>
      </c>
      <c r="V23" s="95">
        <v>8</v>
      </c>
    </row>
    <row r="24" spans="1:22" x14ac:dyDescent="0.15">
      <c r="A24" s="58">
        <v>9</v>
      </c>
      <c r="B24" s="59"/>
      <c r="C24" s="59"/>
      <c r="D24" s="59"/>
      <c r="E24" s="59"/>
      <c r="F24" s="59"/>
      <c r="G24" s="60"/>
      <c r="H24" s="64"/>
      <c r="I24" s="59"/>
      <c r="J24" s="75"/>
      <c r="K24" s="62"/>
      <c r="L24" s="63"/>
      <c r="M24" s="64"/>
      <c r="N24" s="67"/>
      <c r="O24" s="65"/>
      <c r="P24" s="66"/>
      <c r="Q24" s="63"/>
      <c r="R24" s="67"/>
      <c r="S24" s="68"/>
      <c r="T24" s="23"/>
      <c r="U24" s="108" t="s">
        <v>42</v>
      </c>
      <c r="V24" s="95">
        <v>15</v>
      </c>
    </row>
    <row r="25" spans="1:22" x14ac:dyDescent="0.15">
      <c r="A25" s="58">
        <v>10</v>
      </c>
      <c r="B25" s="59"/>
      <c r="C25" s="59"/>
      <c r="D25" s="59"/>
      <c r="E25" s="59"/>
      <c r="F25" s="59"/>
      <c r="G25" s="60"/>
      <c r="H25" s="64"/>
      <c r="I25" s="59"/>
      <c r="J25" s="62"/>
      <c r="K25" s="62"/>
      <c r="L25" s="63"/>
      <c r="M25" s="64"/>
      <c r="N25" s="67"/>
      <c r="O25" s="65"/>
      <c r="P25" s="66"/>
      <c r="Q25" s="63"/>
      <c r="R25" s="67"/>
      <c r="S25" s="68"/>
      <c r="T25" s="23"/>
      <c r="U25" s="108" t="s">
        <v>38</v>
      </c>
      <c r="V25" s="95">
        <v>30</v>
      </c>
    </row>
    <row r="26" spans="1:22" x14ac:dyDescent="0.15">
      <c r="A26" s="58">
        <v>11</v>
      </c>
      <c r="B26" s="59"/>
      <c r="C26" s="59"/>
      <c r="D26" s="59"/>
      <c r="E26" s="59"/>
      <c r="F26" s="59"/>
      <c r="G26" s="60"/>
      <c r="H26" s="64"/>
      <c r="I26" s="59"/>
      <c r="J26" s="62"/>
      <c r="K26" s="62"/>
      <c r="L26" s="63"/>
      <c r="M26" s="64"/>
      <c r="N26" s="67"/>
      <c r="O26" s="65"/>
      <c r="P26" s="66"/>
      <c r="Q26" s="63"/>
      <c r="R26" s="67"/>
      <c r="S26" s="68"/>
      <c r="T26" s="23"/>
      <c r="U26" s="108" t="s">
        <v>58</v>
      </c>
      <c r="V26" s="95">
        <v>100</v>
      </c>
    </row>
    <row r="27" spans="1:22" x14ac:dyDescent="0.15">
      <c r="A27" s="58">
        <v>12</v>
      </c>
      <c r="B27" s="59"/>
      <c r="C27" s="59"/>
      <c r="D27" s="59"/>
      <c r="E27" s="59"/>
      <c r="F27" s="59"/>
      <c r="G27" s="60"/>
      <c r="H27" s="64"/>
      <c r="I27" s="59"/>
      <c r="J27" s="62"/>
      <c r="K27" s="62"/>
      <c r="L27" s="63"/>
      <c r="M27" s="64"/>
      <c r="N27" s="67"/>
      <c r="O27" s="65"/>
      <c r="P27" s="66"/>
      <c r="Q27" s="63"/>
      <c r="R27" s="67"/>
      <c r="S27" s="68"/>
      <c r="T27" s="23"/>
      <c r="U27" s="108" t="s">
        <v>57</v>
      </c>
      <c r="V27" s="95">
        <v>110</v>
      </c>
    </row>
    <row r="28" spans="1:22" x14ac:dyDescent="0.15">
      <c r="A28" s="58">
        <v>13</v>
      </c>
      <c r="B28" s="59"/>
      <c r="C28" s="59"/>
      <c r="D28" s="59"/>
      <c r="E28" s="59"/>
      <c r="F28" s="59"/>
      <c r="G28" s="60"/>
      <c r="H28" s="64"/>
      <c r="I28" s="59"/>
      <c r="J28" s="62"/>
      <c r="K28" s="62"/>
      <c r="L28" s="63"/>
      <c r="M28" s="64"/>
      <c r="N28" s="67"/>
      <c r="O28" s="65"/>
      <c r="P28" s="66"/>
      <c r="Q28" s="63"/>
      <c r="R28" s="67"/>
      <c r="S28" s="68"/>
      <c r="T28" s="23"/>
      <c r="U28" s="108" t="s">
        <v>56</v>
      </c>
      <c r="V28" s="95">
        <v>501</v>
      </c>
    </row>
    <row r="29" spans="1:22" x14ac:dyDescent="0.15">
      <c r="A29" s="58">
        <v>14</v>
      </c>
      <c r="B29" s="59"/>
      <c r="C29" s="59"/>
      <c r="D29" s="59"/>
      <c r="E29" s="59"/>
      <c r="F29" s="59"/>
      <c r="G29" s="60"/>
      <c r="H29" s="64"/>
      <c r="I29" s="59"/>
      <c r="J29" s="62"/>
      <c r="K29" s="62"/>
      <c r="L29" s="63"/>
      <c r="M29" s="64"/>
      <c r="N29" s="67"/>
      <c r="O29" s="65"/>
      <c r="P29" s="66"/>
      <c r="Q29" s="63"/>
      <c r="R29" s="67"/>
      <c r="S29" s="68"/>
      <c r="T29" s="23"/>
      <c r="U29" s="108" t="s">
        <v>55</v>
      </c>
      <c r="V29" s="95">
        <v>503</v>
      </c>
    </row>
    <row r="30" spans="1:22" x14ac:dyDescent="0.15">
      <c r="A30" s="58">
        <v>15</v>
      </c>
      <c r="B30" s="59"/>
      <c r="C30" s="59"/>
      <c r="D30" s="59"/>
      <c r="E30" s="59"/>
      <c r="F30" s="59"/>
      <c r="G30" s="60"/>
      <c r="H30" s="64"/>
      <c r="I30" s="59"/>
      <c r="J30" s="62"/>
      <c r="K30" s="62"/>
      <c r="L30" s="63"/>
      <c r="M30" s="64"/>
      <c r="N30" s="67"/>
      <c r="O30" s="65"/>
      <c r="P30" s="66"/>
      <c r="Q30" s="63"/>
      <c r="R30" s="67"/>
      <c r="S30" s="68"/>
      <c r="T30" s="23"/>
      <c r="U30" s="108" t="s">
        <v>54</v>
      </c>
      <c r="V30" s="95">
        <v>627</v>
      </c>
    </row>
    <row r="31" spans="1:22" ht="19.5" thickBot="1" x14ac:dyDescent="0.2">
      <c r="A31" s="58">
        <v>16</v>
      </c>
      <c r="B31" s="59"/>
      <c r="C31" s="59"/>
      <c r="D31" s="59"/>
      <c r="E31" s="59"/>
      <c r="F31" s="59"/>
      <c r="G31" s="60"/>
      <c r="H31" s="64"/>
      <c r="I31" s="59"/>
      <c r="J31" s="62"/>
      <c r="K31" s="62"/>
      <c r="L31" s="63"/>
      <c r="M31" s="64"/>
      <c r="N31" s="67"/>
      <c r="O31" s="65"/>
      <c r="P31" s="66"/>
      <c r="Q31" s="63"/>
      <c r="R31" s="67"/>
      <c r="S31" s="68"/>
      <c r="T31" s="23"/>
      <c r="U31" s="107" t="s">
        <v>53</v>
      </c>
      <c r="V31" s="93">
        <v>650</v>
      </c>
    </row>
    <row r="32" spans="1:22" x14ac:dyDescent="0.15">
      <c r="A32" s="58">
        <v>17</v>
      </c>
      <c r="B32" s="59"/>
      <c r="C32" s="59"/>
      <c r="D32" s="59"/>
      <c r="E32" s="59"/>
      <c r="F32" s="59"/>
      <c r="G32" s="60"/>
      <c r="H32" s="64"/>
      <c r="I32" s="59"/>
      <c r="J32" s="62"/>
      <c r="K32" s="62"/>
      <c r="L32" s="63"/>
      <c r="M32" s="64"/>
      <c r="N32" s="67"/>
      <c r="O32" s="65"/>
      <c r="P32" s="66"/>
      <c r="Q32" s="63"/>
      <c r="R32" s="67"/>
      <c r="S32" s="68"/>
      <c r="T32" s="23"/>
      <c r="U32" s="73"/>
      <c r="V32" s="74"/>
    </row>
    <row r="33" spans="1:22" x14ac:dyDescent="0.15">
      <c r="A33" s="58">
        <v>18</v>
      </c>
      <c r="B33" s="59"/>
      <c r="C33" s="59"/>
      <c r="D33" s="59"/>
      <c r="E33" s="59"/>
      <c r="F33" s="59"/>
      <c r="G33" s="60"/>
      <c r="H33" s="64"/>
      <c r="I33" s="59"/>
      <c r="J33" s="62"/>
      <c r="K33" s="62"/>
      <c r="L33" s="63"/>
      <c r="M33" s="64"/>
      <c r="N33" s="67"/>
      <c r="O33" s="65"/>
      <c r="P33" s="66"/>
      <c r="Q33" s="63"/>
      <c r="R33" s="67"/>
      <c r="S33" s="68"/>
      <c r="T33" s="23"/>
      <c r="U33" s="73"/>
      <c r="V33" s="74"/>
    </row>
    <row r="34" spans="1:22" x14ac:dyDescent="0.15">
      <c r="A34" s="58">
        <v>19</v>
      </c>
      <c r="B34" s="59"/>
      <c r="C34" s="59"/>
      <c r="D34" s="59"/>
      <c r="E34" s="59"/>
      <c r="F34" s="59"/>
      <c r="G34" s="60"/>
      <c r="H34" s="64"/>
      <c r="I34" s="59"/>
      <c r="J34" s="62"/>
      <c r="K34" s="62"/>
      <c r="L34" s="63"/>
      <c r="M34" s="64"/>
      <c r="N34" s="67"/>
      <c r="O34" s="65"/>
      <c r="P34" s="66"/>
      <c r="Q34" s="63"/>
      <c r="R34" s="67"/>
      <c r="S34" s="68"/>
      <c r="T34" s="23"/>
      <c r="U34" s="73"/>
      <c r="V34" s="74"/>
    </row>
    <row r="35" spans="1:22" x14ac:dyDescent="0.15">
      <c r="A35" s="58">
        <v>20</v>
      </c>
      <c r="B35" s="59"/>
      <c r="C35" s="59"/>
      <c r="D35" s="59"/>
      <c r="E35" s="59"/>
      <c r="F35" s="59"/>
      <c r="G35" s="60"/>
      <c r="H35" s="64"/>
      <c r="I35" s="59"/>
      <c r="J35" s="62"/>
      <c r="K35" s="62"/>
      <c r="L35" s="63"/>
      <c r="M35" s="64"/>
      <c r="N35" s="67"/>
      <c r="O35" s="65"/>
      <c r="P35" s="66"/>
      <c r="Q35" s="63"/>
      <c r="R35" s="67"/>
      <c r="S35" s="68"/>
      <c r="T35" s="23"/>
      <c r="U35" s="73"/>
      <c r="V35" s="74"/>
    </row>
    <row r="36" spans="1:22" x14ac:dyDescent="0.15">
      <c r="A36" s="58">
        <v>21</v>
      </c>
      <c r="B36" s="59"/>
      <c r="C36" s="59"/>
      <c r="D36" s="59"/>
      <c r="E36" s="59"/>
      <c r="F36" s="59"/>
      <c r="G36" s="60"/>
      <c r="H36" s="64"/>
      <c r="I36" s="59"/>
      <c r="J36" s="62"/>
      <c r="K36" s="62"/>
      <c r="L36" s="63"/>
      <c r="M36" s="64"/>
      <c r="N36" s="67"/>
      <c r="O36" s="65"/>
      <c r="P36" s="66"/>
      <c r="Q36" s="63"/>
      <c r="R36" s="67"/>
      <c r="S36" s="68"/>
      <c r="T36" s="23"/>
      <c r="U36" s="73"/>
      <c r="V36" s="74"/>
    </row>
    <row r="37" spans="1:22" x14ac:dyDescent="0.15">
      <c r="A37" s="58">
        <v>22</v>
      </c>
      <c r="B37" s="59"/>
      <c r="C37" s="59"/>
      <c r="D37" s="59"/>
      <c r="E37" s="59"/>
      <c r="F37" s="59"/>
      <c r="G37" s="60"/>
      <c r="H37" s="64"/>
      <c r="I37" s="59"/>
      <c r="J37" s="62"/>
      <c r="K37" s="62"/>
      <c r="L37" s="63"/>
      <c r="M37" s="64"/>
      <c r="N37" s="67"/>
      <c r="O37" s="65"/>
      <c r="P37" s="66"/>
      <c r="Q37" s="63"/>
      <c r="R37" s="67"/>
      <c r="S37" s="68"/>
      <c r="T37" s="23"/>
      <c r="U37" s="73"/>
      <c r="V37" s="74"/>
    </row>
    <row r="38" spans="1:22" x14ac:dyDescent="0.15">
      <c r="A38" s="58">
        <v>23</v>
      </c>
      <c r="B38" s="59"/>
      <c r="C38" s="59"/>
      <c r="D38" s="59"/>
      <c r="E38" s="59"/>
      <c r="F38" s="59"/>
      <c r="G38" s="60"/>
      <c r="H38" s="64"/>
      <c r="I38" s="59"/>
      <c r="J38" s="62"/>
      <c r="K38" s="62"/>
      <c r="L38" s="63"/>
      <c r="M38" s="64"/>
      <c r="N38" s="67"/>
      <c r="O38" s="65"/>
      <c r="P38" s="66"/>
      <c r="Q38" s="63"/>
      <c r="R38" s="67"/>
      <c r="S38" s="68"/>
      <c r="T38" s="23"/>
      <c r="U38" s="73"/>
      <c r="V38" s="74"/>
    </row>
    <row r="39" spans="1:22" x14ac:dyDescent="0.15">
      <c r="A39" s="58">
        <v>24</v>
      </c>
      <c r="B39" s="59"/>
      <c r="C39" s="59"/>
      <c r="D39" s="59"/>
      <c r="E39" s="59"/>
      <c r="F39" s="59"/>
      <c r="G39" s="60"/>
      <c r="H39" s="64"/>
      <c r="I39" s="59"/>
      <c r="J39" s="62"/>
      <c r="K39" s="62"/>
      <c r="L39" s="63"/>
      <c r="M39" s="64"/>
      <c r="N39" s="67"/>
      <c r="O39" s="65"/>
      <c r="P39" s="66"/>
      <c r="Q39" s="63"/>
      <c r="R39" s="67"/>
      <c r="S39" s="68"/>
      <c r="T39" s="23"/>
      <c r="U39" s="73"/>
      <c r="V39" s="74"/>
    </row>
    <row r="40" spans="1:22" x14ac:dyDescent="0.15">
      <c r="A40" s="58">
        <v>25</v>
      </c>
      <c r="B40" s="59"/>
      <c r="C40" s="59"/>
      <c r="D40" s="59"/>
      <c r="E40" s="59"/>
      <c r="F40" s="59"/>
      <c r="G40" s="60"/>
      <c r="H40" s="64"/>
      <c r="I40" s="59"/>
      <c r="J40" s="62"/>
      <c r="K40" s="62"/>
      <c r="L40" s="63"/>
      <c r="M40" s="64"/>
      <c r="N40" s="67"/>
      <c r="O40" s="65"/>
      <c r="P40" s="66"/>
      <c r="Q40" s="63"/>
      <c r="R40" s="67"/>
      <c r="S40" s="68"/>
      <c r="T40" s="23"/>
      <c r="U40" s="73"/>
      <c r="V40" s="74"/>
    </row>
    <row r="41" spans="1:22" x14ac:dyDescent="0.15">
      <c r="A41" s="58">
        <v>26</v>
      </c>
      <c r="B41" s="59"/>
      <c r="C41" s="59"/>
      <c r="D41" s="59"/>
      <c r="E41" s="59"/>
      <c r="F41" s="59"/>
      <c r="G41" s="60"/>
      <c r="H41" s="64"/>
      <c r="I41" s="59"/>
      <c r="J41" s="62"/>
      <c r="K41" s="62"/>
      <c r="L41" s="63"/>
      <c r="M41" s="64"/>
      <c r="N41" s="67"/>
      <c r="O41" s="65"/>
      <c r="P41" s="66"/>
      <c r="Q41" s="63"/>
      <c r="R41" s="67"/>
      <c r="S41" s="68"/>
      <c r="T41" s="23"/>
      <c r="U41" s="73"/>
      <c r="V41" s="74"/>
    </row>
    <row r="42" spans="1:22" x14ac:dyDescent="0.15">
      <c r="A42" s="58">
        <v>27</v>
      </c>
      <c r="B42" s="59"/>
      <c r="C42" s="59"/>
      <c r="D42" s="59"/>
      <c r="E42" s="59"/>
      <c r="F42" s="59"/>
      <c r="G42" s="60"/>
      <c r="H42" s="64"/>
      <c r="I42" s="59"/>
      <c r="J42" s="62"/>
      <c r="K42" s="62"/>
      <c r="L42" s="63"/>
      <c r="M42" s="64"/>
      <c r="N42" s="67"/>
      <c r="O42" s="65"/>
      <c r="P42" s="66"/>
      <c r="Q42" s="63"/>
      <c r="R42" s="67"/>
      <c r="S42" s="68"/>
      <c r="T42" s="23"/>
      <c r="U42" s="73"/>
      <c r="V42" s="74"/>
    </row>
    <row r="43" spans="1:22" x14ac:dyDescent="0.15">
      <c r="A43" s="58">
        <v>28</v>
      </c>
      <c r="B43" s="59"/>
      <c r="C43" s="59"/>
      <c r="D43" s="59"/>
      <c r="E43" s="59"/>
      <c r="F43" s="59"/>
      <c r="G43" s="60"/>
      <c r="H43" s="64"/>
      <c r="I43" s="59"/>
      <c r="J43" s="62"/>
      <c r="K43" s="62"/>
      <c r="L43" s="63"/>
      <c r="M43" s="64"/>
      <c r="N43" s="67"/>
      <c r="O43" s="65"/>
      <c r="P43" s="66"/>
      <c r="Q43" s="63"/>
      <c r="R43" s="67"/>
      <c r="S43" s="68"/>
      <c r="T43" s="23"/>
      <c r="U43" s="73"/>
      <c r="V43" s="74"/>
    </row>
    <row r="44" spans="1:22" x14ac:dyDescent="0.15">
      <c r="A44" s="58">
        <v>29</v>
      </c>
      <c r="B44" s="59"/>
      <c r="C44" s="59"/>
      <c r="D44" s="59"/>
      <c r="E44" s="59"/>
      <c r="F44" s="59"/>
      <c r="G44" s="60"/>
      <c r="H44" s="64"/>
      <c r="I44" s="59"/>
      <c r="J44" s="62"/>
      <c r="K44" s="62"/>
      <c r="L44" s="63"/>
      <c r="M44" s="64"/>
      <c r="N44" s="67"/>
      <c r="O44" s="65"/>
      <c r="P44" s="66"/>
      <c r="Q44" s="63"/>
      <c r="R44" s="67"/>
      <c r="S44" s="68"/>
      <c r="T44" s="23"/>
      <c r="U44" s="73"/>
      <c r="V44" s="74"/>
    </row>
    <row r="45" spans="1:22" x14ac:dyDescent="0.15">
      <c r="A45" s="58">
        <v>30</v>
      </c>
      <c r="B45" s="59"/>
      <c r="C45" s="59"/>
      <c r="D45" s="59"/>
      <c r="E45" s="59"/>
      <c r="F45" s="59"/>
      <c r="G45" s="60"/>
      <c r="H45" s="64"/>
      <c r="I45" s="59"/>
      <c r="J45" s="62"/>
      <c r="K45" s="62"/>
      <c r="L45" s="63"/>
      <c r="M45" s="64"/>
      <c r="N45" s="67"/>
      <c r="O45" s="65"/>
      <c r="P45" s="66"/>
      <c r="Q45" s="63"/>
      <c r="R45" s="67"/>
      <c r="S45" s="68"/>
      <c r="T45" s="23"/>
      <c r="U45" s="73"/>
      <c r="V45" s="74"/>
    </row>
    <row r="46" spans="1:22" x14ac:dyDescent="0.15">
      <c r="A46" s="58">
        <v>31</v>
      </c>
      <c r="B46" s="59"/>
      <c r="C46" s="59"/>
      <c r="D46" s="59"/>
      <c r="E46" s="59"/>
      <c r="F46" s="59"/>
      <c r="G46" s="60"/>
      <c r="H46" s="64"/>
      <c r="I46" s="59"/>
      <c r="J46" s="62"/>
      <c r="K46" s="62"/>
      <c r="L46" s="63"/>
      <c r="M46" s="64"/>
      <c r="N46" s="67"/>
      <c r="O46" s="65"/>
      <c r="P46" s="66"/>
      <c r="Q46" s="63"/>
      <c r="R46" s="67"/>
      <c r="S46" s="68"/>
      <c r="T46" s="23"/>
      <c r="U46" s="73"/>
      <c r="V46" s="74"/>
    </row>
    <row r="47" spans="1:22" x14ac:dyDescent="0.15">
      <c r="A47" s="58">
        <v>32</v>
      </c>
      <c r="B47" s="59"/>
      <c r="C47" s="59"/>
      <c r="D47" s="59"/>
      <c r="E47" s="59"/>
      <c r="F47" s="59"/>
      <c r="G47" s="60"/>
      <c r="H47" s="64"/>
      <c r="I47" s="59"/>
      <c r="J47" s="62"/>
      <c r="K47" s="62"/>
      <c r="L47" s="63"/>
      <c r="M47" s="64"/>
      <c r="N47" s="67"/>
      <c r="O47" s="65"/>
      <c r="P47" s="66"/>
      <c r="Q47" s="63"/>
      <c r="R47" s="67"/>
      <c r="S47" s="68"/>
      <c r="T47" s="23"/>
      <c r="U47" s="73"/>
      <c r="V47" s="74"/>
    </row>
    <row r="48" spans="1:22" x14ac:dyDescent="0.15">
      <c r="A48" s="58">
        <v>33</v>
      </c>
      <c r="B48" s="59"/>
      <c r="C48" s="59"/>
      <c r="D48" s="59"/>
      <c r="E48" s="59"/>
      <c r="F48" s="59"/>
      <c r="G48" s="60"/>
      <c r="H48" s="64"/>
      <c r="I48" s="59"/>
      <c r="J48" s="62"/>
      <c r="K48" s="62"/>
      <c r="L48" s="63"/>
      <c r="M48" s="64"/>
      <c r="N48" s="67"/>
      <c r="O48" s="65"/>
      <c r="P48" s="66"/>
      <c r="Q48" s="63"/>
      <c r="R48" s="67"/>
      <c r="S48" s="68"/>
      <c r="T48" s="23"/>
      <c r="U48" s="73"/>
      <c r="V48" s="74"/>
    </row>
    <row r="49" spans="1:22" x14ac:dyDescent="0.15">
      <c r="A49" s="58">
        <v>34</v>
      </c>
      <c r="B49" s="59"/>
      <c r="C49" s="59"/>
      <c r="D49" s="59"/>
      <c r="E49" s="59"/>
      <c r="F49" s="59"/>
      <c r="G49" s="60"/>
      <c r="H49" s="64"/>
      <c r="I49" s="59"/>
      <c r="J49" s="62"/>
      <c r="K49" s="62"/>
      <c r="L49" s="63"/>
      <c r="M49" s="64"/>
      <c r="N49" s="67"/>
      <c r="O49" s="65"/>
      <c r="P49" s="66"/>
      <c r="Q49" s="63"/>
      <c r="R49" s="67"/>
      <c r="S49" s="68"/>
      <c r="T49" s="23"/>
      <c r="U49" s="73"/>
      <c r="V49" s="74"/>
    </row>
    <row r="50" spans="1:22" x14ac:dyDescent="0.15">
      <c r="A50" s="58">
        <v>35</v>
      </c>
      <c r="B50" s="59"/>
      <c r="C50" s="59"/>
      <c r="D50" s="59"/>
      <c r="E50" s="59"/>
      <c r="F50" s="59"/>
      <c r="G50" s="60"/>
      <c r="H50" s="64"/>
      <c r="I50" s="59"/>
      <c r="J50" s="62"/>
      <c r="K50" s="62"/>
      <c r="L50" s="63"/>
      <c r="M50" s="64"/>
      <c r="N50" s="67"/>
      <c r="O50" s="65"/>
      <c r="P50" s="66"/>
      <c r="Q50" s="63"/>
      <c r="R50" s="67"/>
      <c r="S50" s="68"/>
      <c r="T50" s="23"/>
      <c r="U50" s="73"/>
      <c r="V50" s="74"/>
    </row>
    <row r="51" spans="1:22" x14ac:dyDescent="0.15">
      <c r="A51" s="58">
        <v>36</v>
      </c>
      <c r="B51" s="59"/>
      <c r="C51" s="59"/>
      <c r="D51" s="59"/>
      <c r="E51" s="59"/>
      <c r="F51" s="59"/>
      <c r="G51" s="60"/>
      <c r="H51" s="64"/>
      <c r="I51" s="59"/>
      <c r="J51" s="62"/>
      <c r="K51" s="62"/>
      <c r="L51" s="63"/>
      <c r="M51" s="64"/>
      <c r="N51" s="67"/>
      <c r="O51" s="65"/>
      <c r="P51" s="66"/>
      <c r="Q51" s="63"/>
      <c r="R51" s="67"/>
      <c r="S51" s="68"/>
      <c r="T51" s="23"/>
      <c r="U51" s="73"/>
      <c r="V51" s="74"/>
    </row>
    <row r="52" spans="1:22" x14ac:dyDescent="0.15">
      <c r="A52" s="58">
        <v>37</v>
      </c>
      <c r="B52" s="59"/>
      <c r="C52" s="59"/>
      <c r="D52" s="59"/>
      <c r="E52" s="59"/>
      <c r="F52" s="59"/>
      <c r="G52" s="60"/>
      <c r="H52" s="64"/>
      <c r="I52" s="59"/>
      <c r="J52" s="62"/>
      <c r="K52" s="62"/>
      <c r="L52" s="63"/>
      <c r="M52" s="64"/>
      <c r="N52" s="67"/>
      <c r="O52" s="65"/>
      <c r="P52" s="66"/>
      <c r="Q52" s="63"/>
      <c r="R52" s="67"/>
      <c r="S52" s="68"/>
      <c r="T52" s="23"/>
      <c r="U52" s="73"/>
      <c r="V52" s="74"/>
    </row>
    <row r="53" spans="1:22" x14ac:dyDescent="0.15">
      <c r="A53" s="58">
        <v>38</v>
      </c>
      <c r="B53" s="59"/>
      <c r="C53" s="59"/>
      <c r="D53" s="59"/>
      <c r="E53" s="59"/>
      <c r="F53" s="59"/>
      <c r="G53" s="60"/>
      <c r="H53" s="64"/>
      <c r="I53" s="59"/>
      <c r="J53" s="62"/>
      <c r="K53" s="62"/>
      <c r="L53" s="63"/>
      <c r="M53" s="64"/>
      <c r="N53" s="67"/>
      <c r="O53" s="65"/>
      <c r="P53" s="66"/>
      <c r="Q53" s="63"/>
      <c r="R53" s="67"/>
      <c r="S53" s="68"/>
      <c r="T53" s="23"/>
      <c r="U53" s="73"/>
      <c r="V53" s="74"/>
    </row>
    <row r="54" spans="1:22" x14ac:dyDescent="0.15">
      <c r="A54" s="58">
        <v>39</v>
      </c>
      <c r="B54" s="59"/>
      <c r="C54" s="59"/>
      <c r="D54" s="59"/>
      <c r="E54" s="59"/>
      <c r="F54" s="59"/>
      <c r="G54" s="60"/>
      <c r="H54" s="64"/>
      <c r="I54" s="59"/>
      <c r="J54" s="62"/>
      <c r="K54" s="62"/>
      <c r="L54" s="63"/>
      <c r="M54" s="64"/>
      <c r="N54" s="67"/>
      <c r="O54" s="65"/>
      <c r="P54" s="66"/>
      <c r="Q54" s="63"/>
      <c r="R54" s="67"/>
      <c r="S54" s="68"/>
      <c r="T54" s="23"/>
      <c r="U54" s="73"/>
      <c r="V54" s="74"/>
    </row>
    <row r="55" spans="1:22" x14ac:dyDescent="0.15">
      <c r="A55" s="58">
        <v>40</v>
      </c>
      <c r="B55" s="59"/>
      <c r="C55" s="59"/>
      <c r="D55" s="59"/>
      <c r="E55" s="59"/>
      <c r="F55" s="59"/>
      <c r="G55" s="60"/>
      <c r="H55" s="64"/>
      <c r="I55" s="59"/>
      <c r="J55" s="62"/>
      <c r="K55" s="62"/>
      <c r="L55" s="63"/>
      <c r="M55" s="64"/>
      <c r="N55" s="67"/>
      <c r="O55" s="65"/>
      <c r="P55" s="66"/>
      <c r="Q55" s="63"/>
      <c r="R55" s="67"/>
      <c r="S55" s="68"/>
      <c r="T55" s="23"/>
      <c r="U55" s="73"/>
      <c r="V55" s="74"/>
    </row>
    <row r="56" spans="1:22" x14ac:dyDescent="0.15">
      <c r="A56" s="58">
        <v>41</v>
      </c>
      <c r="B56" s="59"/>
      <c r="C56" s="59"/>
      <c r="D56" s="59"/>
      <c r="E56" s="59"/>
      <c r="F56" s="59"/>
      <c r="G56" s="60"/>
      <c r="H56" s="64"/>
      <c r="I56" s="59"/>
      <c r="J56" s="62"/>
      <c r="K56" s="62"/>
      <c r="L56" s="63"/>
      <c r="M56" s="64"/>
      <c r="N56" s="67"/>
      <c r="O56" s="65"/>
      <c r="P56" s="66"/>
      <c r="Q56" s="63"/>
      <c r="R56" s="67"/>
      <c r="S56" s="68"/>
      <c r="T56" s="23"/>
      <c r="U56" s="73"/>
      <c r="V56" s="74"/>
    </row>
    <row r="57" spans="1:22" x14ac:dyDescent="0.15">
      <c r="A57" s="58">
        <v>42</v>
      </c>
      <c r="B57" s="59"/>
      <c r="C57" s="59"/>
      <c r="D57" s="59"/>
      <c r="E57" s="59"/>
      <c r="F57" s="59"/>
      <c r="G57" s="60"/>
      <c r="H57" s="64"/>
      <c r="I57" s="59"/>
      <c r="J57" s="62"/>
      <c r="K57" s="62"/>
      <c r="L57" s="63"/>
      <c r="M57" s="64"/>
      <c r="N57" s="67"/>
      <c r="O57" s="65"/>
      <c r="P57" s="66"/>
      <c r="Q57" s="63"/>
      <c r="R57" s="67"/>
      <c r="S57" s="68"/>
      <c r="T57" s="23"/>
      <c r="U57" s="73"/>
      <c r="V57" s="74"/>
    </row>
    <row r="58" spans="1:22" x14ac:dyDescent="0.15">
      <c r="A58" s="58">
        <v>43</v>
      </c>
      <c r="B58" s="59"/>
      <c r="C58" s="59"/>
      <c r="D58" s="59"/>
      <c r="E58" s="59"/>
      <c r="F58" s="59"/>
      <c r="G58" s="60"/>
      <c r="H58" s="64"/>
      <c r="I58" s="59"/>
      <c r="J58" s="62"/>
      <c r="K58" s="62"/>
      <c r="L58" s="63"/>
      <c r="M58" s="64"/>
      <c r="N58" s="67"/>
      <c r="O58" s="65"/>
      <c r="P58" s="66"/>
      <c r="Q58" s="63"/>
      <c r="R58" s="67"/>
      <c r="S58" s="68"/>
      <c r="T58" s="23"/>
      <c r="U58" s="73"/>
      <c r="V58" s="74"/>
    </row>
    <row r="59" spans="1:22" x14ac:dyDescent="0.15">
      <c r="A59" s="58">
        <v>44</v>
      </c>
      <c r="B59" s="59"/>
      <c r="C59" s="59"/>
      <c r="D59" s="59"/>
      <c r="E59" s="59"/>
      <c r="F59" s="59"/>
      <c r="G59" s="60"/>
      <c r="H59" s="64"/>
      <c r="I59" s="59"/>
      <c r="J59" s="62"/>
      <c r="K59" s="62"/>
      <c r="L59" s="63"/>
      <c r="M59" s="64"/>
      <c r="N59" s="67"/>
      <c r="O59" s="65"/>
      <c r="P59" s="66"/>
      <c r="Q59" s="63"/>
      <c r="R59" s="67"/>
      <c r="S59" s="68"/>
      <c r="T59" s="23"/>
      <c r="U59" s="73"/>
      <c r="V59" s="74"/>
    </row>
    <row r="60" spans="1:22" x14ac:dyDescent="0.15">
      <c r="A60" s="58">
        <v>45</v>
      </c>
      <c r="B60" s="59"/>
      <c r="C60" s="59"/>
      <c r="D60" s="59"/>
      <c r="E60" s="59"/>
      <c r="F60" s="59"/>
      <c r="G60" s="60"/>
      <c r="H60" s="64"/>
      <c r="I60" s="59"/>
      <c r="J60" s="62"/>
      <c r="K60" s="62"/>
      <c r="L60" s="63"/>
      <c r="M60" s="64"/>
      <c r="N60" s="67"/>
      <c r="O60" s="65"/>
      <c r="P60" s="66"/>
      <c r="Q60" s="63"/>
      <c r="R60" s="67"/>
      <c r="S60" s="68"/>
      <c r="T60" s="23"/>
      <c r="U60" s="23"/>
      <c r="V60" s="23"/>
    </row>
    <row r="61" spans="1:22" x14ac:dyDescent="0.15">
      <c r="A61" s="58">
        <v>46</v>
      </c>
      <c r="B61" s="59"/>
      <c r="C61" s="59"/>
      <c r="D61" s="59"/>
      <c r="E61" s="59"/>
      <c r="F61" s="59"/>
      <c r="G61" s="60"/>
      <c r="H61" s="64"/>
      <c r="I61" s="59"/>
      <c r="J61" s="62"/>
      <c r="K61" s="62"/>
      <c r="L61" s="63"/>
      <c r="M61" s="64"/>
      <c r="N61" s="67"/>
      <c r="O61" s="65"/>
      <c r="P61" s="66"/>
      <c r="Q61" s="63"/>
      <c r="R61" s="67"/>
      <c r="S61" s="68"/>
      <c r="T61" s="23"/>
      <c r="U61" s="23"/>
      <c r="V61" s="23"/>
    </row>
    <row r="62" spans="1:22" x14ac:dyDescent="0.15">
      <c r="A62" s="58">
        <v>47</v>
      </c>
      <c r="B62" s="59"/>
      <c r="C62" s="59"/>
      <c r="D62" s="59"/>
      <c r="E62" s="59"/>
      <c r="F62" s="59"/>
      <c r="G62" s="60"/>
      <c r="H62" s="64"/>
      <c r="I62" s="59"/>
      <c r="J62" s="62"/>
      <c r="K62" s="62"/>
      <c r="L62" s="63"/>
      <c r="M62" s="64"/>
      <c r="N62" s="67"/>
      <c r="O62" s="65"/>
      <c r="P62" s="66"/>
      <c r="Q62" s="63"/>
      <c r="R62" s="67"/>
      <c r="S62" s="68"/>
      <c r="T62" s="23"/>
      <c r="U62" s="23"/>
      <c r="V62" s="23"/>
    </row>
    <row r="63" spans="1:22" x14ac:dyDescent="0.15">
      <c r="A63" s="58">
        <v>48</v>
      </c>
      <c r="B63" s="59"/>
      <c r="C63" s="59"/>
      <c r="D63" s="59"/>
      <c r="E63" s="59"/>
      <c r="F63" s="59"/>
      <c r="G63" s="60"/>
      <c r="H63" s="64"/>
      <c r="I63" s="59"/>
      <c r="J63" s="62"/>
      <c r="K63" s="62"/>
      <c r="L63" s="63"/>
      <c r="M63" s="64"/>
      <c r="N63" s="67"/>
      <c r="O63" s="65"/>
      <c r="P63" s="66"/>
      <c r="Q63" s="63"/>
      <c r="R63" s="67"/>
      <c r="S63" s="68"/>
      <c r="T63" s="23"/>
      <c r="U63" s="23"/>
      <c r="V63" s="23"/>
    </row>
    <row r="64" spans="1:22" x14ac:dyDescent="0.15">
      <c r="A64" s="58">
        <v>49</v>
      </c>
      <c r="B64" s="59"/>
      <c r="C64" s="59"/>
      <c r="D64" s="59"/>
      <c r="E64" s="59"/>
      <c r="F64" s="59"/>
      <c r="G64" s="60"/>
      <c r="H64" s="64"/>
      <c r="I64" s="59"/>
      <c r="J64" s="62"/>
      <c r="K64" s="62"/>
      <c r="L64" s="63"/>
      <c r="M64" s="64"/>
      <c r="N64" s="67"/>
      <c r="O64" s="65"/>
      <c r="P64" s="66"/>
      <c r="Q64" s="63"/>
      <c r="R64" s="67"/>
      <c r="S64" s="68"/>
      <c r="T64" s="23"/>
      <c r="U64" s="23"/>
      <c r="V64" s="23"/>
    </row>
    <row r="65" spans="1:22" ht="19.5" thickBot="1" x14ac:dyDescent="0.2">
      <c r="A65" s="81">
        <v>50</v>
      </c>
      <c r="B65" s="82"/>
      <c r="C65" s="82"/>
      <c r="D65" s="82"/>
      <c r="E65" s="82"/>
      <c r="F65" s="82"/>
      <c r="G65" s="83"/>
      <c r="H65" s="87"/>
      <c r="I65" s="82"/>
      <c r="J65" s="85"/>
      <c r="K65" s="85"/>
      <c r="L65" s="86"/>
      <c r="M65" s="87"/>
      <c r="N65" s="82"/>
      <c r="O65" s="85"/>
      <c r="P65" s="85"/>
      <c r="Q65" s="86"/>
      <c r="R65" s="88"/>
      <c r="S65" s="89"/>
      <c r="T65" s="23"/>
      <c r="U65" s="23"/>
      <c r="V65" s="23"/>
    </row>
    <row r="66" spans="1:22" x14ac:dyDescent="0.1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</sheetData>
  <protectedRanges>
    <protectedRange password="8B2F" sqref="F6:I8 C6 I3 K3 T6:T7 S9:T9" name="範囲1"/>
    <protectedRange sqref="A10:B11 F10:J11 D10:D11 C11" name="範囲1_2_1"/>
  </protectedRanges>
  <mergeCells count="30">
    <mergeCell ref="U16:V16"/>
    <mergeCell ref="U17:V17"/>
    <mergeCell ref="C10:K10"/>
    <mergeCell ref="C11:E11"/>
    <mergeCell ref="G11:H11"/>
    <mergeCell ref="I11:K11"/>
    <mergeCell ref="J14:J15"/>
    <mergeCell ref="R5:S5"/>
    <mergeCell ref="C6:E6"/>
    <mergeCell ref="F6:I6"/>
    <mergeCell ref="A14:A15"/>
    <mergeCell ref="B14:B15"/>
    <mergeCell ref="C14:C15"/>
    <mergeCell ref="E14:E15"/>
    <mergeCell ref="G14:G15"/>
    <mergeCell ref="K14:K15"/>
    <mergeCell ref="L14:L15"/>
    <mergeCell ref="C7:C8"/>
    <mergeCell ref="D7:E7"/>
    <mergeCell ref="F7:M7"/>
    <mergeCell ref="D8:E8"/>
    <mergeCell ref="F8:M8"/>
    <mergeCell ref="C5:E5"/>
    <mergeCell ref="F5:I5"/>
    <mergeCell ref="E1:J1"/>
    <mergeCell ref="K1:Q1"/>
    <mergeCell ref="G3:H3"/>
    <mergeCell ref="I3:J3"/>
    <mergeCell ref="K3:L3"/>
    <mergeCell ref="N3:O3"/>
  </mergeCells>
  <phoneticPr fontId="2"/>
  <pageMargins left="0.51181102362204722" right="0.5118110236220472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一般・高校</vt:lpstr>
      <vt:lpstr>壮年</vt:lpstr>
      <vt:lpstr>小学個人</vt:lpstr>
      <vt:lpstr>小学リレー</vt:lpstr>
      <vt:lpstr>中学オープン</vt:lpstr>
      <vt:lpstr>一般・高校!Print_Area</vt:lpstr>
      <vt:lpstr>小学リレー!Print_Area</vt:lpstr>
      <vt:lpstr>小学個人!Print_Area</vt:lpstr>
      <vt:lpstr>壮年!Print_Area</vt:lpstr>
      <vt:lpstr>中学オープン!Print_Area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吹田市陸上競技協会</dc:creator>
  <cp:lastModifiedBy>吹田市体育協会 公益社団法人</cp:lastModifiedBy>
  <cp:lastPrinted>2024-01-16T02:01:52Z</cp:lastPrinted>
  <dcterms:created xsi:type="dcterms:W3CDTF">2023-02-06T01:05:12Z</dcterms:created>
  <dcterms:modified xsi:type="dcterms:W3CDTF">2024-08-16T01:19:52Z</dcterms:modified>
</cp:coreProperties>
</file>